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3176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F87" i="1" l="1"/>
  <c r="H87" i="1" s="1"/>
  <c r="G96" i="1"/>
  <c r="F96" i="1"/>
  <c r="H96" i="1" s="1"/>
  <c r="G95" i="1"/>
  <c r="F95" i="1"/>
  <c r="H95" i="1" s="1"/>
  <c r="G94" i="1"/>
  <c r="F94" i="1"/>
  <c r="H94" i="1" s="1"/>
  <c r="G93" i="1"/>
  <c r="F93" i="1"/>
  <c r="H93" i="1" s="1"/>
  <c r="G92" i="1"/>
  <c r="F92" i="1"/>
  <c r="H92" i="1" s="1"/>
  <c r="G91" i="1"/>
  <c r="F91" i="1"/>
  <c r="H91" i="1" s="1"/>
  <c r="G89" i="1"/>
  <c r="F89" i="1"/>
  <c r="H89" i="1" s="1"/>
  <c r="G88" i="1"/>
  <c r="F88" i="1"/>
  <c r="H88" i="1" s="1"/>
  <c r="G87" i="1"/>
  <c r="G86" i="1"/>
  <c r="F86" i="1"/>
  <c r="H86" i="1" s="1"/>
  <c r="G85" i="1"/>
  <c r="F85" i="1"/>
  <c r="H85" i="1" s="1"/>
  <c r="G84" i="1"/>
  <c r="F84" i="1"/>
  <c r="H84" i="1" s="1"/>
  <c r="G83" i="1"/>
  <c r="F83" i="1"/>
  <c r="H83" i="1" s="1"/>
  <c r="G81" i="1"/>
  <c r="F81" i="1"/>
  <c r="H81" i="1" s="1"/>
  <c r="G80" i="1"/>
  <c r="F80" i="1"/>
  <c r="H80" i="1" s="1"/>
  <c r="G79" i="1"/>
  <c r="F79" i="1"/>
  <c r="H79" i="1" s="1"/>
  <c r="G78" i="1"/>
  <c r="F78" i="1"/>
  <c r="H78" i="1" s="1"/>
  <c r="G77" i="1"/>
  <c r="F77" i="1"/>
  <c r="H77" i="1" s="1"/>
  <c r="G76" i="1"/>
  <c r="F76" i="1"/>
  <c r="H76" i="1" s="1"/>
  <c r="G75" i="1"/>
  <c r="F75" i="1"/>
  <c r="H75" i="1" s="1"/>
  <c r="G74" i="1"/>
  <c r="F74" i="1"/>
  <c r="H74" i="1" s="1"/>
  <c r="G72" i="1"/>
  <c r="F72" i="1"/>
  <c r="H72" i="1" s="1"/>
  <c r="G71" i="1"/>
  <c r="F71" i="1"/>
  <c r="H71" i="1" s="1"/>
  <c r="G70" i="1"/>
  <c r="F70" i="1"/>
  <c r="H70" i="1" s="1"/>
  <c r="G68" i="1"/>
  <c r="F68" i="1"/>
  <c r="H68" i="1" s="1"/>
  <c r="G67" i="1"/>
  <c r="F67" i="1"/>
  <c r="H67" i="1" s="1"/>
  <c r="G65" i="1"/>
  <c r="F65" i="1"/>
  <c r="H65" i="1" s="1"/>
  <c r="G64" i="1"/>
  <c r="F64" i="1"/>
  <c r="H64" i="1" s="1"/>
  <c r="G63" i="1"/>
  <c r="F63" i="1"/>
  <c r="H63" i="1" s="1"/>
  <c r="G62" i="1"/>
  <c r="F62" i="1"/>
  <c r="H62" i="1" s="1"/>
  <c r="G61" i="1"/>
  <c r="F61" i="1"/>
  <c r="H61" i="1" s="1"/>
  <c r="G60" i="1"/>
  <c r="F60" i="1"/>
  <c r="H60" i="1" s="1"/>
  <c r="G59" i="1"/>
  <c r="F59" i="1"/>
  <c r="H59" i="1" s="1"/>
  <c r="G58" i="1"/>
  <c r="F58" i="1"/>
  <c r="H58" i="1" s="1"/>
  <c r="G57" i="1"/>
  <c r="F57" i="1"/>
  <c r="H57" i="1" s="1"/>
  <c r="G56" i="1"/>
  <c r="F56" i="1"/>
  <c r="H56" i="1" s="1"/>
  <c r="G54" i="1"/>
  <c r="F54" i="1"/>
  <c r="H54" i="1" s="1"/>
  <c r="G53" i="1"/>
  <c r="F53" i="1"/>
  <c r="H53" i="1" s="1"/>
  <c r="G52" i="1"/>
  <c r="F52" i="1"/>
  <c r="H52" i="1" s="1"/>
  <c r="G51" i="1"/>
  <c r="F51" i="1"/>
  <c r="H51" i="1" s="1"/>
  <c r="G50" i="1"/>
  <c r="F50" i="1"/>
  <c r="H50" i="1" s="1"/>
  <c r="G48" i="1"/>
  <c r="F48" i="1"/>
  <c r="H48" i="1" s="1"/>
  <c r="G47" i="1"/>
  <c r="F47" i="1"/>
  <c r="H47" i="1" s="1"/>
  <c r="G46" i="1"/>
  <c r="F46" i="1"/>
  <c r="H46" i="1" s="1"/>
  <c r="G45" i="1"/>
  <c r="F45" i="1"/>
  <c r="H45" i="1" s="1"/>
  <c r="G44" i="1"/>
  <c r="F44" i="1"/>
  <c r="H44" i="1" s="1"/>
  <c r="G43" i="1"/>
  <c r="F43" i="1"/>
  <c r="H43" i="1" s="1"/>
  <c r="G42" i="1"/>
  <c r="F42" i="1"/>
  <c r="H42" i="1" s="1"/>
  <c r="G41" i="1"/>
  <c r="F41" i="1"/>
  <c r="H41" i="1" s="1"/>
  <c r="G40" i="1"/>
  <c r="F40" i="1"/>
  <c r="H40" i="1" s="1"/>
  <c r="G39" i="1"/>
  <c r="F39" i="1"/>
  <c r="H39" i="1" s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1" i="1"/>
  <c r="F31" i="1"/>
  <c r="H31" i="1" s="1"/>
  <c r="G30" i="1"/>
  <c r="F30" i="1"/>
  <c r="H30" i="1" s="1"/>
  <c r="G29" i="1"/>
  <c r="F29" i="1"/>
  <c r="H29" i="1" s="1"/>
  <c r="G28" i="1"/>
  <c r="F28" i="1"/>
  <c r="H28" i="1" s="1"/>
  <c r="G27" i="1"/>
  <c r="F27" i="1"/>
  <c r="H27" i="1" s="1"/>
  <c r="G26" i="1"/>
  <c r="F26" i="1"/>
  <c r="H26" i="1" s="1"/>
  <c r="G25" i="1"/>
  <c r="F25" i="1"/>
  <c r="H25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97" i="1" l="1"/>
  <c r="H98" i="1"/>
</calcChain>
</file>

<file path=xl/sharedStrings.xml><?xml version="1.0" encoding="utf-8"?>
<sst xmlns="http://schemas.openxmlformats.org/spreadsheetml/2006/main" count="161" uniqueCount="98">
  <si>
    <t>ŽILINSKÁ UNIVERZITA V ŽILINE</t>
  </si>
  <si>
    <t>Univerzitná 8215/1, 010 26  Žilina</t>
  </si>
  <si>
    <t>rektorát, oddelenie pre verejné obstarávanie</t>
  </si>
  <si>
    <t>Predmet zákazky:</t>
  </si>
  <si>
    <t>UPOZORNENIE: ŽIADAME nevymazávať a nepridávať riadky do nižšie pripravenej tabuľky, prosíme, vypíšte len žlté polia.</t>
  </si>
  <si>
    <t>Názov uchádzača:</t>
  </si>
  <si>
    <t>Sídlo uchádzača:</t>
  </si>
  <si>
    <t>IČO uchádzača:</t>
  </si>
  <si>
    <t>Por. číslo</t>
  </si>
  <si>
    <t>x</t>
  </si>
  <si>
    <t>Cena za m.j. s DPH (€) - VZOREC</t>
  </si>
  <si>
    <t>CENA CELKOM v € bez DPH</t>
  </si>
  <si>
    <t>CENA CELKOM v € s DPH</t>
  </si>
  <si>
    <t>Cena za položku celkom bez DPH (€) - VZOREC</t>
  </si>
  <si>
    <t>Cena za položku celkom s DPH (€) - VZOREC</t>
  </si>
  <si>
    <t>Názov tovaru</t>
  </si>
  <si>
    <t>Cena za m.j. 
bez DPH (€)</t>
  </si>
  <si>
    <t>NÁBYTOK PRE POTREBY ŽILINSKEJ UNIVERZITY V ŽILINE</t>
  </si>
  <si>
    <t>Kancelársky nábytok: materiál LDTD, prevedenie čerešňa</t>
  </si>
  <si>
    <t xml:space="preserve">Požadované množstvo (ks) </t>
  </si>
  <si>
    <r>
      <rPr>
        <b/>
        <sz val="12"/>
        <rFont val="Calibri"/>
        <family val="2"/>
        <charset val="238"/>
        <scheme val="minor"/>
      </rPr>
      <t>kancelársky stôl 80x75x78 /ŠxVxH/ - cm</t>
    </r>
    <r>
      <rPr>
        <sz val="12"/>
        <rFont val="Calibri"/>
        <family val="2"/>
        <charset val="238"/>
        <scheme val="minor"/>
      </rPr>
      <t xml:space="preserve">
pracovná doska LDTD hr. 25 mm, BS hrana 2 mm odolná voči mechanickému poškodeniu, prechodka vo farbe káblových rozvodov PC, podnož stola LDTD hr. 18 mm ABS hrana 2 mm, nastaviteľné rektifikáciou 30 mm
</t>
    </r>
  </si>
  <si>
    <r>
      <rPr>
        <b/>
        <sz val="12"/>
        <rFont val="Calibri"/>
        <family val="2"/>
        <charset val="238"/>
        <scheme val="minor"/>
      </rPr>
      <t>kancelársky stôl 140x75x78 /ŠxVxH/ - cm</t>
    </r>
    <r>
      <rPr>
        <sz val="12"/>
        <rFont val="Calibri"/>
        <family val="2"/>
        <charset val="238"/>
        <scheme val="minor"/>
      </rPr>
      <t xml:space="preserve">
pracovná doska LDTD hr. 25 mm, ABS hrana 2 mm odolná voči mechanickému poškodeniu, prechodka vo farbe káblových rozvodov PC, podnož stola LDTD hr. 18 mm ABS hrana 2 mm, nastaviteľné rektifikáciou 30 mm
</t>
    </r>
  </si>
  <si>
    <r>
      <rPr>
        <b/>
        <sz val="12"/>
        <rFont val="Calibri"/>
        <family val="2"/>
        <charset val="238"/>
        <scheme val="minor"/>
      </rPr>
      <t>kancelársky stôl 150x75x50 /ŠxVxH/ - cm</t>
    </r>
    <r>
      <rPr>
        <sz val="12"/>
        <rFont val="Calibri"/>
        <family val="2"/>
        <charset val="238"/>
        <scheme val="minor"/>
      </rPr>
      <t xml:space="preserve">
pracovná doska LDTD hr. 25 mm, ABS hrana 2 mm odolná voči mechanickému poškodeniu, prechodka vo farbe káblových rozvodov PC, podnož stola LDTD hr. 18 mm ABS hrana 2 mm, nastaviteľné rektifikáciou 30 mm, pod pracovnou doskou 2 zásuvkový kontajner, výsuvná klavesnica z LDTD
</t>
    </r>
  </si>
  <si>
    <r>
      <rPr>
        <b/>
        <sz val="12"/>
        <rFont val="Calibri"/>
        <family val="2"/>
        <charset val="238"/>
        <scheme val="minor"/>
      </rPr>
      <t>kancelársky stôl 160x75x78 /ŠxVxH/ - cm</t>
    </r>
    <r>
      <rPr>
        <sz val="12"/>
        <rFont val="Calibri"/>
        <family val="2"/>
        <charset val="238"/>
        <scheme val="minor"/>
      </rPr>
      <t xml:space="preserve">
pracovná doska LDTD hr. 25 mm, ABS hrana 2 mm odolná voči mechanickému poškodeniu, prechodka vo farbe káblových rozvodov PC, podnož stola LDTD hr. 18 mm ABS hrana 2 mm, nastaviteľné rektifikáciou 30 mm
</t>
    </r>
  </si>
  <si>
    <r>
      <rPr>
        <b/>
        <sz val="12"/>
        <rFont val="Calibri"/>
        <family val="2"/>
        <charset val="238"/>
        <scheme val="minor"/>
      </rPr>
      <t>kancelársky stôl 180x75x78 /ŠxVxH/ - cm</t>
    </r>
    <r>
      <rPr>
        <sz val="12"/>
        <rFont val="Calibri"/>
        <family val="2"/>
        <charset val="238"/>
        <scheme val="minor"/>
      </rPr>
      <t xml:space="preserve">
pracovná doska LDTD hr. 25 mm, ABS hrana 2 mm odolná voči mechanickému poškodeniu, prechodka vo farbe káblových rozvodov PC, podnož stola LDTD hr. 18 mm ABS hrana 2 mm, nastaviteľné rektifikáciou 30 mm
</t>
    </r>
  </si>
  <si>
    <r>
      <rPr>
        <b/>
        <sz val="12"/>
        <rFont val="Calibri"/>
        <family val="2"/>
        <charset val="238"/>
        <scheme val="minor"/>
      </rPr>
      <t>kancelársky stôl 180x75x120 (78x42) /ŠxVxH/ - cm</t>
    </r>
    <r>
      <rPr>
        <sz val="12"/>
        <rFont val="Calibri"/>
        <family val="2"/>
        <charset val="238"/>
        <scheme val="minor"/>
      </rPr>
      <t xml:space="preserve">
rohový stôl ľavý/pravý + 1 kov. noha chróm,
pracovná doska LDTD hr. 25 mm, ABS hrana 2 mm odolná voči mechanickému poškodeniu, prechodka vo farbe káblových rozvodov PC, podnož stola LDTD hr. 18 mm ABS hrana 2 mm, nastaviteľné rektifikáciou 30 mm
</t>
    </r>
  </si>
  <si>
    <r>
      <rPr>
        <b/>
        <sz val="12"/>
        <rFont val="Calibri"/>
        <family val="2"/>
        <charset val="238"/>
        <scheme val="minor"/>
      </rPr>
      <t>kancelársky stôl – segment 120x75x78 /ŠxVxH/ - cm</t>
    </r>
    <r>
      <rPr>
        <sz val="12"/>
        <rFont val="Calibri"/>
        <family val="2"/>
        <charset val="238"/>
        <scheme val="minor"/>
      </rPr>
      <t xml:space="preserve">
pracovná doska ľ kruhová, prevedenie ľavý/pravý, LDTD hr. 25 mm, ABS hrana 2 mm
+ 1 kov. noha nastaviteľná rektifikáciou - výška 75 mm, priem.12 mm
</t>
    </r>
  </si>
  <si>
    <r>
      <rPr>
        <b/>
        <sz val="12"/>
        <rFont val="Calibri"/>
        <family val="2"/>
        <charset val="238"/>
        <scheme val="minor"/>
      </rPr>
      <t>kancelárska skriňa 80x190x42 /ŠxVxH/ - cm</t>
    </r>
    <r>
      <rPr>
        <sz val="12"/>
        <rFont val="Calibri"/>
        <family val="2"/>
        <charset val="238"/>
        <scheme val="minor"/>
      </rPr>
      <t xml:space="preserve">
policová – korpus skrine LDTD 18 mm, ABS hrana 0,5 mm, zadná stena vo farbe, podnož,4-police
</t>
    </r>
  </si>
  <si>
    <r>
      <rPr>
        <b/>
        <sz val="12"/>
        <rFont val="Calibri"/>
        <family val="2"/>
        <charset val="238"/>
        <scheme val="minor"/>
      </rPr>
      <t>kancelárska skriňa 80x190x42 /ŠxVxH/ - cm</t>
    </r>
    <r>
      <rPr>
        <sz val="12"/>
        <rFont val="Calibri"/>
        <family val="2"/>
        <charset val="238"/>
        <scheme val="minor"/>
      </rPr>
      <t xml:space="preserve">
policová 2-dverová – korpus skrine LDTD 18 mm, ABS hrana 0,5 mm, zadná stena vo farbe, podnož,4-police, dvere ABS hrana 2 mm osadené kovaním, úchyt – chróm matný
</t>
    </r>
  </si>
  <si>
    <r>
      <rPr>
        <b/>
        <sz val="12"/>
        <rFont val="Calibri"/>
        <family val="2"/>
        <charset val="238"/>
        <scheme val="minor"/>
      </rPr>
      <t>kancelárska skriňa 80x190x42 /ŠxVxH/ - cm</t>
    </r>
    <r>
      <rPr>
        <sz val="12"/>
        <rFont val="Calibri"/>
        <family val="2"/>
        <charset val="238"/>
        <scheme val="minor"/>
      </rPr>
      <t xml:space="preserve">
policová 2-dverová – korpus skrine LDTD 18 mm, ABS hrana 0,5 mm, zadná stena vo farbe, podnož,4-police, dvere ABS hrana 2 mm osadené kovaním, úchyt – chróm matný
plné dvierka spodné/horné 2/5 výšky, stred nika
</t>
    </r>
  </si>
  <si>
    <r>
      <rPr>
        <b/>
        <sz val="12"/>
        <rFont val="Calibri"/>
        <family val="2"/>
        <charset val="238"/>
        <scheme val="minor"/>
      </rPr>
      <t>kancelárska skriňa 80x190x42 /ŠxVxH/ - cm</t>
    </r>
    <r>
      <rPr>
        <sz val="12"/>
        <rFont val="Calibri"/>
        <family val="2"/>
        <charset val="238"/>
        <scheme val="minor"/>
      </rPr>
      <t xml:space="preserve">
policová 2-dverová – korpus skrine LDTD 18 mm, ABS hrana 0,5 mm, zadná stena vo farbe, podnož,4-police, dvere ABS hrana 2 mm osadené kovaním, úchyt – chróm matný
plné dvierka spodné 2/5, horné 3/5 sklo
</t>
    </r>
  </si>
  <si>
    <r>
      <rPr>
        <b/>
        <sz val="12"/>
        <rFont val="Calibri"/>
        <family val="2"/>
        <charset val="238"/>
        <scheme val="minor"/>
      </rPr>
      <t>kancelárska skrinka 80x115x42 /ŠxVxH/ - cm</t>
    </r>
    <r>
      <rPr>
        <sz val="12"/>
        <rFont val="Calibri"/>
        <family val="2"/>
        <charset val="238"/>
        <scheme val="minor"/>
      </rPr>
      <t xml:space="preserve">
policová korpus a police LDTD hr. 18 mm, ABS hrana 0,5 mm, podnož, 2 police, zad. stena vo farbe
</t>
    </r>
  </si>
  <si>
    <r>
      <rPr>
        <b/>
        <sz val="12"/>
        <rFont val="Calibri"/>
        <family val="2"/>
        <charset val="238"/>
        <scheme val="minor"/>
      </rPr>
      <t>kancelárska skrinka 80x115x42 /ŠxVxH/ - cm</t>
    </r>
    <r>
      <rPr>
        <sz val="12"/>
        <rFont val="Calibri"/>
        <family val="2"/>
        <charset val="238"/>
        <scheme val="minor"/>
      </rPr>
      <t xml:space="preserve">
policová korpus a police LDTD hr. 18 mm, ABS hrana 0,5 mm, podnož, 2 police, zad. stena vo farbe, roletový systém, úchyt chróm matný
</t>
    </r>
  </si>
  <si>
    <r>
      <rPr>
        <b/>
        <sz val="12"/>
        <rFont val="Calibri"/>
        <family val="2"/>
        <charset val="238"/>
        <scheme val="minor"/>
      </rPr>
      <t>kancelárska skrinka 80x115x42 /ŠxVxH/ - cm</t>
    </r>
    <r>
      <rPr>
        <sz val="12"/>
        <rFont val="Calibri"/>
        <family val="2"/>
        <charset val="238"/>
        <scheme val="minor"/>
      </rPr>
      <t xml:space="preserve">
Policová 2- dverová, korpus a police LDTD hr. 18 mm, ABS hrana 0,5 mm, podnož, 2 police, zad.stena vo farbe dvere ABS hrana 2 mm osa-dené kovaním, úchyt chróm matný
</t>
    </r>
  </si>
  <si>
    <r>
      <rPr>
        <b/>
        <sz val="12"/>
        <rFont val="Calibri"/>
        <family val="2"/>
        <charset val="238"/>
        <scheme val="minor"/>
      </rPr>
      <t>kancelárska skrinka 80x115x42 /ŠxVxH/ - cm</t>
    </r>
    <r>
      <rPr>
        <sz val="12"/>
        <rFont val="Calibri"/>
        <family val="2"/>
        <charset val="238"/>
        <scheme val="minor"/>
      </rPr>
      <t xml:space="preserve">
rohové ukončenie ľavé/pravé, korpus a police LDTD hr. 18 mm, ABS hrana 0,5 mm, podnož, 2 police, zad. stena vo farbe
</t>
    </r>
  </si>
  <si>
    <r>
      <rPr>
        <b/>
        <sz val="12"/>
        <rFont val="Calibri"/>
        <family val="2"/>
        <charset val="238"/>
        <scheme val="minor"/>
      </rPr>
      <t>kancelárska skrinka 80x115x42 /ŠxVxH/ - cm</t>
    </r>
    <r>
      <rPr>
        <sz val="12"/>
        <rFont val="Calibri"/>
        <family val="2"/>
        <charset val="238"/>
        <scheme val="minor"/>
      </rPr>
      <t xml:space="preserve">
policová 2- dverová sklo, korpus a police LDTD hr. 18 mm, ABS hrana 0,5 mm, podnož, 2 police, zad.stena vo farbe, dvere ABS hrana 2 mm osadené kovaním, úchyt chróm matný
</t>
    </r>
  </si>
  <si>
    <r>
      <rPr>
        <b/>
        <sz val="12"/>
        <rFont val="Calibri"/>
        <family val="2"/>
        <charset val="238"/>
        <scheme val="minor"/>
      </rPr>
      <t>kontajner 40x60x60 /ŠxVxH/ - cm</t>
    </r>
    <r>
      <rPr>
        <sz val="12"/>
        <rFont val="Calibri"/>
        <family val="2"/>
        <charset val="238"/>
        <scheme val="minor"/>
      </rPr>
      <t xml:space="preserve">
kontajner na kolieskach 4-zásuvkový vrchne dno LDTD hr. 25 mm, ABS hrana 2 mm. Korpus čelá zásuviek LDTD 18 mm, korpus ABS Hrana 0,5 mm, čelá zásuviek ABS 2 mm, vrchná zásuvka uzamyk., úchyt chróm matný
</t>
    </r>
  </si>
  <si>
    <r>
      <rPr>
        <b/>
        <sz val="12"/>
        <rFont val="Calibri"/>
        <family val="2"/>
        <charset val="238"/>
        <scheme val="minor"/>
      </rPr>
      <t>kancelársky konferenčný stolík 50x56x50 /ŠxVxH/ - cm</t>
    </r>
    <r>
      <rPr>
        <sz val="12"/>
        <rFont val="Calibri"/>
        <family val="2"/>
        <charset val="238"/>
        <scheme val="minor"/>
      </rPr>
      <t xml:space="preserve">
vrchná DTD hr. 25 mm povrch. úprava dýha + lamino farba, nožičky masív hranol 5/5 cm, morený lak
</t>
    </r>
  </si>
  <si>
    <r>
      <rPr>
        <b/>
        <sz val="12"/>
        <rFont val="Calibri"/>
        <family val="2"/>
        <charset val="238"/>
        <scheme val="minor"/>
      </rPr>
      <t>kancelársky konferenčný stolík 50x56x100 /ŠxVxH/ - cm</t>
    </r>
    <r>
      <rPr>
        <sz val="12"/>
        <rFont val="Calibri"/>
        <family val="2"/>
        <charset val="238"/>
        <scheme val="minor"/>
      </rPr>
      <t xml:space="preserve">
vrchná DTD hr 25 mm povrch úprava dýha + lamino farba, nožičky masív hranol 5/5 cm, morený lak
</t>
    </r>
  </si>
  <si>
    <t>Nábytok do kuchyniek: materiál LDTD, prevedenie buk</t>
  </si>
  <si>
    <t>Nábytok do knižnice: materiál LDTD, prevedenie buk/čerešňa</t>
  </si>
  <si>
    <t>Kancelársky nábytok: materál DTD 26/19 mm dýha buk</t>
  </si>
  <si>
    <t>Nábytok do auly</t>
  </si>
  <si>
    <t>Nábytok do učební: materiál LDTD, prevedenie buk</t>
  </si>
  <si>
    <t>Nábytok pre internáty</t>
  </si>
  <si>
    <t>Stoličky</t>
  </si>
  <si>
    <t>Odvoz</t>
  </si>
  <si>
    <t>Odvoz a likvidácia skríň</t>
  </si>
  <si>
    <t>Odvoz a likvidácia pochodových postelí</t>
  </si>
  <si>
    <t>Odvoz a likvidácia príručných skriniek</t>
  </si>
  <si>
    <t>Odvoz a likvidácia váľand výklopných</t>
  </si>
  <si>
    <t>Odvoz a likvidácia nadstavcov</t>
  </si>
  <si>
    <t>Odvoz a likvidácia písacích stolov</t>
  </si>
  <si>
    <r>
      <rPr>
        <b/>
        <sz val="12"/>
        <rFont val="Calibri"/>
        <family val="2"/>
        <charset val="238"/>
        <scheme val="minor"/>
      </rPr>
      <t>Kuchynská skrinka spodná jednodverová: 85x40x55 /VxŠxH/ - cm</t>
    </r>
    <r>
      <rPr>
        <sz val="12"/>
        <rFont val="Calibri"/>
        <family val="2"/>
        <charset val="238"/>
        <scheme val="minor"/>
      </rPr>
      <t xml:space="preserve">
LDTD hr. 18 mm, ABS hrana hr. 2 mm, plné dvere s otváraním do strany, 3 police, kovové matné madlo, kovové nožičky
</t>
    </r>
  </si>
  <si>
    <r>
      <rPr>
        <b/>
        <sz val="12"/>
        <rFont val="Calibri"/>
        <family val="2"/>
        <charset val="238"/>
        <scheme val="minor"/>
      </rPr>
      <t>Kuchynská skrinka spodná s príborová 85x40x55 /VxŠxH/ - cm</t>
    </r>
    <r>
      <rPr>
        <sz val="12"/>
        <rFont val="Calibri"/>
        <family val="2"/>
        <charset val="238"/>
        <scheme val="minor"/>
      </rPr>
      <t xml:space="preserve">
LDTD hr. 18mm, ABS hrana hr. 2 mm,  3 x zásuvka – kovanie plnovýsuv s tlmením a tichým dorazom, kovové matné madlo, kovové nožičky
</t>
    </r>
  </si>
  <si>
    <r>
      <rPr>
        <b/>
        <sz val="12"/>
        <rFont val="Calibri"/>
        <family val="2"/>
        <charset val="238"/>
        <scheme val="minor"/>
      </rPr>
      <t>Kuchynská skrinka spodná dvojdverová: 85x80x55/VxŠxH/ - cm</t>
    </r>
    <r>
      <rPr>
        <sz val="12"/>
        <rFont val="Calibri"/>
        <family val="2"/>
        <charset val="238"/>
        <scheme val="minor"/>
      </rPr>
      <t xml:space="preserve">
LDTD hr. 18mm, ABS hrana hr. 2 mm, plné dvere s otváraním do strany, 3 police, kovové matné madlá, kovové nožičky
</t>
    </r>
  </si>
  <si>
    <r>
      <rPr>
        <b/>
        <sz val="12"/>
        <rFont val="Calibri"/>
        <family val="2"/>
        <charset val="238"/>
        <scheme val="minor"/>
      </rPr>
      <t>Kuchynská skrinka vrchná jednodverová: 70x40x30 /VxŠxH/ - cm</t>
    </r>
    <r>
      <rPr>
        <sz val="12"/>
        <rFont val="Calibri"/>
        <family val="2"/>
        <charset val="238"/>
        <scheme val="minor"/>
      </rPr>
      <t xml:space="preserve">
LDTD hr. 18mm, ABS hrana hr. 2 mm, plné dvere s otváraním do strany, 2 police, kovové matné madlo, kovanie na uchytenie na stenu 
</t>
    </r>
  </si>
  <si>
    <r>
      <rPr>
        <b/>
        <sz val="12"/>
        <rFont val="Calibri"/>
        <family val="2"/>
        <charset val="238"/>
        <scheme val="minor"/>
      </rPr>
      <t>Kuchynská skrinka vrchná otvorená: 70x40x30 /VxŠxH/ - cm</t>
    </r>
    <r>
      <rPr>
        <sz val="12"/>
        <rFont val="Calibri"/>
        <family val="2"/>
        <charset val="238"/>
        <scheme val="minor"/>
      </rPr>
      <t xml:space="preserve">   
LDTD hr. 18mm, ABS hrana,  2 police, kovanie na uchytenie na stenu 
</t>
    </r>
  </si>
  <si>
    <r>
      <rPr>
        <b/>
        <sz val="12"/>
        <rFont val="Calibri"/>
        <family val="2"/>
        <charset val="238"/>
        <scheme val="minor"/>
      </rPr>
      <t>Kuchynská skrinka vrchná dvojdverová: 70x80x30 /VxŠxH/ - cm</t>
    </r>
    <r>
      <rPr>
        <sz val="12"/>
        <rFont val="Calibri"/>
        <family val="2"/>
        <charset val="238"/>
        <scheme val="minor"/>
      </rPr>
      <t xml:space="preserve">       
LDTD hr. 18mm, ABS hrana,  2 police, kovanie na uchytenie na stenu</t>
    </r>
  </si>
  <si>
    <t>Kuchynská doska: 38x4000x600/VxŠxH/ - mm</t>
  </si>
  <si>
    <r>
      <rPr>
        <b/>
        <sz val="12"/>
        <rFont val="Calibri"/>
        <family val="2"/>
        <charset val="238"/>
        <scheme val="minor"/>
      </rPr>
      <t>Cateringový stôl 750x1820x760 (VxŠxH/ - mm</t>
    </r>
    <r>
      <rPr>
        <sz val="12"/>
        <rFont val="Calibri"/>
        <family val="2"/>
        <charset val="238"/>
        <scheme val="minor"/>
      </rPr>
      <t xml:space="preserve">
Ľahko prenášateľný a zložiteľný prezentačný stôl (pult), pracovná doska vyrobená z polyetylénu odolnému voči vysokému zaťaženiu (nosnosť min. 300 kg), konštrukcia z ľahkých kovových profilov
Rozmerová tolerancia ± 15 mm.
</t>
    </r>
  </si>
  <si>
    <r>
      <rPr>
        <b/>
        <sz val="12"/>
        <rFont val="Calibri"/>
        <family val="2"/>
        <charset val="238"/>
        <scheme val="minor"/>
      </rPr>
      <t>LDTD hr. 25 mm – cena za m2</t>
    </r>
    <r>
      <rPr>
        <sz val="12"/>
        <rFont val="Calibri"/>
        <family val="2"/>
        <charset val="238"/>
        <scheme val="minor"/>
      </rPr>
      <t xml:space="preserve">
Cena zahŕňa materiál (LDTD), porez materiálu (LDTD) vrátane olepenia materiálu ABS hranou hrúbky 2 mm (dekor LDTD: buk, čerešňa, orech, biela)
</t>
    </r>
  </si>
  <si>
    <r>
      <rPr>
        <b/>
        <sz val="12"/>
        <rFont val="Calibri"/>
        <family val="2"/>
        <charset val="238"/>
        <scheme val="minor"/>
      </rPr>
      <t>LDTD hr. 18 mm – cena za m2</t>
    </r>
    <r>
      <rPr>
        <sz val="12"/>
        <rFont val="Calibri"/>
        <family val="2"/>
        <charset val="238"/>
        <scheme val="minor"/>
      </rPr>
      <t xml:space="preserve">
Cena zahŕňa materiál (LDTD), porez materiálu (LDTD) vrátane olepenia materiálu ABS hranou hrúbky 2mm (dekor LDTD: buk, čerešňa, orech, biela)
</t>
    </r>
  </si>
  <si>
    <r>
      <rPr>
        <b/>
        <sz val="12"/>
        <rFont val="Calibri"/>
        <family val="2"/>
        <charset val="238"/>
        <scheme val="minor"/>
      </rPr>
      <t>Regál policový 183x100x25 /VxŠxH/ - cm</t>
    </r>
    <r>
      <rPr>
        <sz val="12"/>
        <rFont val="Calibri"/>
        <family val="2"/>
        <charset val="238"/>
        <scheme val="minor"/>
      </rPr>
      <t xml:space="preserve">
Korpus a police LDTD hr. 25 mm, stredová výstuha po celej výške LDTD hr. 18 mm, spodný sokel hr. 18 mm s plastovými klzákmi, zadný chrbát LDTD hr. 18 mm, ABS hrana hr. 2 mm, 5 x polica upevnená napevno do korpusu.
</t>
    </r>
  </si>
  <si>
    <r>
      <rPr>
        <b/>
        <sz val="12"/>
        <rFont val="Calibri"/>
        <family val="2"/>
        <charset val="238"/>
        <scheme val="minor"/>
      </rPr>
      <t>Regál policový 210x90x30 /VxŠxH/ - cm</t>
    </r>
    <r>
      <rPr>
        <sz val="12"/>
        <rFont val="Calibri"/>
        <family val="2"/>
        <charset val="238"/>
        <scheme val="minor"/>
      </rPr>
      <t xml:space="preserve">
Korpus a police LDTD hr. 25 mm, stredová výstuha po celej výške LDTD hr. 18 mm, spodný sokel hr. 18 mm s plastovými klzákmi, zadný chrbát LDTD hr. 18 mm, ABS hrana hr. 2 mm, 5 x polica upevnená napevno do korpusu
</t>
    </r>
  </si>
  <si>
    <r>
      <rPr>
        <b/>
        <sz val="12"/>
        <rFont val="Calibri"/>
        <family val="2"/>
        <charset val="238"/>
        <scheme val="minor"/>
      </rPr>
      <t>Vitrína s atikou 1850x920x460 /VxŠxH/ - mm</t>
    </r>
    <r>
      <rPr>
        <sz val="12"/>
        <rFont val="Calibri"/>
        <family val="2"/>
        <charset val="238"/>
        <scheme val="minor"/>
      </rPr>
      <t xml:space="preserve">
Celosklenený korpus vrátane 4 sklenených políc, posuvné sklenené dvierka so zámkom. Všetky sklenené časti musia byť zo skla hrúbky minimálne 6 mm. Súčasťou vitríny sú 4 kolieska zapustené v sokli vitríny a horné osvetlenie vitríny pozostávajúce z 2 LED pásov v tretine hĺbky vitríny. Rozmerová tolerancia ± 15 mm.
</t>
    </r>
  </si>
  <si>
    <r>
      <rPr>
        <b/>
        <sz val="12"/>
        <rFont val="Calibri"/>
        <family val="2"/>
        <charset val="238"/>
        <scheme val="minor"/>
      </rPr>
      <t>Otočný drôtený stojan na pohľadnice 1800x550x550 /VxŠxH/ - mm</t>
    </r>
    <r>
      <rPr>
        <sz val="12"/>
        <rFont val="Calibri"/>
        <family val="2"/>
        <charset val="238"/>
        <scheme val="minor"/>
      </rPr>
      <t xml:space="preserve">
Kovový rám s päťramenným podstavcom na kolieskach (z toho min. 2 kolieska s brzdami) povrchovo upravený práškovými farbami RAL. Stojan určený na 70 ks pohľadníc, obsahuje 7 poschodí  po 10 pozícií zvislo. Ľahko otočný pomocou valčekového ložiska. Priemer drôteného valca min. 500 mm, vnútorný rozmer kapsy na pohľadnice: výška min. 120 mm, šírka min. 130 mm.
Rozmerová tolerancia ± 15 mm.
</t>
    </r>
  </si>
  <si>
    <r>
      <rPr>
        <b/>
        <sz val="12"/>
        <rFont val="Calibri"/>
        <family val="2"/>
        <charset val="238"/>
        <scheme val="minor"/>
      </rPr>
      <t>Prezentačný pult /VxŠ/ - mm</t>
    </r>
    <r>
      <rPr>
        <sz val="12"/>
        <rFont val="Calibri"/>
        <family val="2"/>
        <charset val="238"/>
        <scheme val="minor"/>
      </rPr>
      <t xml:space="preserve">
1828 x 850 /VxŠ – základňa/
280 x 770 /VxŠ – záhlavie/
Vyrobený z ľahkého plastu, obsahuje pevný vrchný panel, policu a podporné tyče. Ľahko prenášateľný a zložiteľný prezentačný pult
Hmotnosť cca 13 kg. Rozmerová tolerancia ± 15 mm.
</t>
    </r>
  </si>
  <si>
    <r>
      <rPr>
        <b/>
        <sz val="12"/>
        <rFont val="Calibri"/>
        <family val="2"/>
        <charset val="238"/>
        <scheme val="minor"/>
      </rPr>
      <t>Kancelársky stôl 160x75x80 /ŠxVxH/ - cm</t>
    </r>
    <r>
      <rPr>
        <sz val="12"/>
        <rFont val="Calibri"/>
        <family val="2"/>
        <charset val="238"/>
        <scheme val="minor"/>
      </rPr>
      <t xml:space="preserve">
pracovná doska, podnož stola dyha buk 26mm, hrana 2mm náglejok, lakovanie 1x základ a 3x vrchný lak z obidvoch strán, nastaviteľný rektifikáciou
</t>
    </r>
  </si>
  <si>
    <r>
      <rPr>
        <b/>
        <sz val="12"/>
        <rFont val="Calibri"/>
        <family val="2"/>
        <charset val="238"/>
        <scheme val="minor"/>
      </rPr>
      <t>Pracovný stôl 180x75x120/80x42 /ŠxVxH/ - cm</t>
    </r>
    <r>
      <rPr>
        <sz val="12"/>
        <rFont val="Calibri"/>
        <family val="2"/>
        <charset val="238"/>
        <scheme val="minor"/>
      </rPr>
      <t xml:space="preserve">
rohový ľavý/pravý + 1 kov. noha chróm, pracovná doska + podnož stola dyha buk 26mm, hrana 2mm naglejok, lakovanie 1x základ a 3x vrchný lak z obidvoch strán, prechodka, nastaviteľný rektifikáciou
</t>
    </r>
  </si>
  <si>
    <r>
      <rPr>
        <b/>
        <sz val="12"/>
        <rFont val="Calibri"/>
        <family val="2"/>
        <charset val="238"/>
        <scheme val="minor"/>
      </rPr>
      <t>Pracovný stôl 120x75x80 /ŠxVxH/ - cm</t>
    </r>
    <r>
      <rPr>
        <sz val="12"/>
        <rFont val="Calibri"/>
        <family val="2"/>
        <charset val="238"/>
        <scheme val="minor"/>
      </rPr>
      <t xml:space="preserve">
pracovná doska, podnož stola dyha buk 26mm, hrana 2mm náglejok, lakovanie 1x základ a 3x vrchný lak z obidvoch strán, nastaviteľný rektifikáciou
</t>
    </r>
  </si>
  <si>
    <r>
      <rPr>
        <b/>
        <sz val="12"/>
        <rFont val="Calibri"/>
        <family val="2"/>
        <charset val="238"/>
        <scheme val="minor"/>
      </rPr>
      <t>Pracovný stôl rohový, ½ kruhový  80x75x40 /ŠxVxH/ - cm</t>
    </r>
    <r>
      <rPr>
        <sz val="12"/>
        <rFont val="Calibri"/>
        <family val="2"/>
        <charset val="238"/>
        <scheme val="minor"/>
      </rPr>
      <t xml:space="preserve">
+ oporná noha chróm, pracovná doska, podnož stola dyha buk 26mm, hrana 2mm náglejok, lakovanie 1 x základ a 3x vrchný lak z obidvoch strán, nastaviteľný rektifikáciou
</t>
    </r>
  </si>
  <si>
    <r>
      <rPr>
        <b/>
        <sz val="12"/>
        <rFont val="Calibri"/>
        <family val="2"/>
        <charset val="238"/>
        <scheme val="minor"/>
      </rPr>
      <t xml:space="preserve">Skriňa šatník 80x185x42 delená /ŠxVxH/ - cm   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3/4 na zavesenie kabátov, police. Korpus, dvere DTD dyha buk 19mm, hrana 2mm náglejok, lakovanie 1 x základ a 3x vrchný lak z obidvoch strán, zadná stena v drážke 8mm LDTD buk, kovanie + úchyty chróm matný, zámok</t>
    </r>
  </si>
  <si>
    <r>
      <rPr>
        <b/>
        <sz val="12"/>
        <rFont val="Calibri"/>
        <family val="2"/>
        <charset val="238"/>
        <scheme val="minor"/>
      </rPr>
      <t>Skriňa policová 2-dverová, sklo 80x185x42 /ŠxVxH/ - cm</t>
    </r>
    <r>
      <rPr>
        <sz val="12"/>
        <rFont val="Calibri"/>
        <family val="2"/>
        <charset val="238"/>
        <scheme val="minor"/>
      </rPr>
      <t xml:space="preserve">
plné dvierka spodné 3/5, horné 2/5 sklo korpus, dvere DTD dyha buk 19mm, hrana 2mm náglejok, lakovanie 1x základ a 3x vrchný lak z obi-dvoch strán, zadná stena v drážke 8mm LDTD buk, kovanie + úchyty chróm matný
</t>
    </r>
  </si>
  <si>
    <r>
      <rPr>
        <b/>
        <sz val="12"/>
        <rFont val="Calibri"/>
        <family val="2"/>
        <charset val="238"/>
        <scheme val="minor"/>
      </rPr>
      <t xml:space="preserve">Kancelárska skrinka 80x110x42 /ŠxVxH/ - cm  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   policová, 2-dverová
Korpus + dvere DTD dyha buk 19mm, hrana 2mm náglejok, lakovanie 1x základ a 3x vrchný lak z obidvoch strán, zadná stena v drážke 8mm LDTD buk, podnož, kovanie + úchyty
chróm matný, zámok
</t>
    </r>
  </si>
  <si>
    <r>
      <rPr>
        <b/>
        <sz val="12"/>
        <rFont val="Calibri"/>
        <family val="2"/>
        <charset val="238"/>
        <scheme val="minor"/>
      </rPr>
      <t>Kancelárska skrinka 80x110x42 /ŠxVxH/ - cm</t>
    </r>
    <r>
      <rPr>
        <sz val="12"/>
        <rFont val="Calibri"/>
        <family val="2"/>
        <charset val="238"/>
        <scheme val="minor"/>
      </rPr>
      <t xml:space="preserve">
policová, otvorená, Korpus + dvere DTD dyha buk 19mm, hrana 2mm náglejok, lakovanie 1x základ a 3x vrch. lak z obidvoch strán, zadná stena v drážke 8mm LDTD buk, podnož, kovanie + úchyty, chróm matný, zámok
</t>
    </r>
  </si>
  <si>
    <r>
      <rPr>
        <b/>
        <sz val="12"/>
        <rFont val="Calibri"/>
        <family val="2"/>
        <charset val="238"/>
        <scheme val="minor"/>
      </rPr>
      <t>Kancelárska skrinka 40x110x42 /ŠxVxH/ - cm</t>
    </r>
    <r>
      <rPr>
        <sz val="12"/>
        <rFont val="Calibri"/>
        <family val="2"/>
        <charset val="238"/>
        <scheme val="minor"/>
      </rPr>
      <t xml:space="preserve">
policová, otvorená, Korpus + dvere DTD dyha buk 19mm, hrana 2mm náglejok, lakovanie 1x základ a 3x vrch. lak z obidvoch strán, zadná stena v drážke 8mm LDTD buk, podnož, kovanie + úchyty chróm matný, zámok
</t>
    </r>
  </si>
  <si>
    <r>
      <rPr>
        <b/>
        <sz val="12"/>
        <rFont val="Calibri"/>
        <family val="2"/>
        <charset val="238"/>
        <scheme val="minor"/>
      </rPr>
      <t>Kontajner 40x60x60 /ŠxVxH/ - cm</t>
    </r>
    <r>
      <rPr>
        <sz val="12"/>
        <rFont val="Calibri"/>
        <family val="2"/>
        <charset val="238"/>
        <scheme val="minor"/>
      </rPr>
      <t xml:space="preserve">
4-zásuvkový na kolieskach, horné dno 26mm DTD dyha buk, korpus a čelá zásuviek DTD dyha buk 19mm, hrana 2mm náglejok, lak 1x základ a 3x vrchný lak z obidvoch strán, metalbox centrálny zámok, kovanie + úchyty chróm matný
</t>
    </r>
  </si>
  <si>
    <t xml:space="preserve">Kreslo so zvýšeným operadlom (celková výška min. 90 cm, šírka min. 55 cm) s výklopnou písacou doskou (o rozmere min. 40 x 30 cm – Š x H) z boku podrúčky osadené na 2 masívnych kovových nohách o profile min. 60 x 40 mm povrchovo upravených práškovými farbami RAL kotvenými šróbami napevno do podlahy. Sedadlo aj operadlo v prevedení celočalúnené. Podrúčky z masívneho dreva, povrchovo upravené morením (čerešňa) a ošetrené transparentným lakom (min. 1 x základný lak, min. 2 x vrchný lak)
- poťah 100% polyester – zloženie 100% PES, gramáž min.: 250 g/m2, 350 b/bm, odolnosť voči oderu min. 150 000 Martindale cyklov, odolnosť voči ohňu: BS EN 1021/1-2:2006, CRIB 5, BS 7176:1995, AM 18 NF D60013, stálosť na svetle: 6 (ISO 105-B02:1999), stálosť pri trení: za vlhka 4-5, za sucha 4-5 (ISO 105 - X12:1995)
</t>
  </si>
  <si>
    <t xml:space="preserve">Demontáž, odvoz a likvidácia aulového sedenia 
Demontáž 1 aulového sedenia zahŕňa: demontáž 2 kovových stojok zaliatych do betónovej podlahy + demontáž aulového sedadla + demontáž aulového operadlo + demontáž 2 podrúčok + demontáž stolovej dosky  a prednej krycej dosky vrátane odvozu a likvidácie zdemontovaných častí aulového sedenia
</t>
  </si>
  <si>
    <r>
      <rPr>
        <b/>
        <sz val="12"/>
        <rFont val="Calibri"/>
        <family val="2"/>
        <charset val="238"/>
        <scheme val="minor"/>
      </rPr>
      <t>Stôl do učebne 130x76x50 /ŠxVxH/ - cm</t>
    </r>
    <r>
      <rPr>
        <sz val="12"/>
        <rFont val="Calibri"/>
        <family val="2"/>
        <charset val="238"/>
        <scheme val="minor"/>
      </rPr>
      <t xml:space="preserve">
2-miestny, kovová konštrukcia z plochooválneho profilu 38x20 mm (hrúbka steny min. 1,8 mm) v povrchovej úprave práškovými farbami RAL (rôzne odtiene), nohy konštrukcie ukončené plastovými koncovkami, ktoré zabraňujú poškriabaniu podlahy a tlmia hluk, odkladací priestor pod stolovou doskou v povrchovej úprave práškovými farbami RAL (resp. ekvivalent). Horná pracovná doska z laminovanej drevotrieskovej dosky hrúbky 22 mm, dekor buk, s liatou PUR hranou (zvýšená odolnosť hrany voči oderu). Veľkosť 6
</t>
    </r>
  </si>
  <si>
    <r>
      <rPr>
        <b/>
        <sz val="12"/>
        <rFont val="Calibri"/>
        <family val="2"/>
        <charset val="238"/>
        <scheme val="minor"/>
      </rPr>
      <t>Stolička do učebne</t>
    </r>
    <r>
      <rPr>
        <sz val="12"/>
        <rFont val="Calibri"/>
        <family val="2"/>
        <charset val="238"/>
        <scheme val="minor"/>
      </rPr>
      <t xml:space="preserve">
pevná kovová konštrukcia z plochooválneho profilu 38x20 mm (hrúbka steny min. 1,8 mm), v povrchovej úprave práškovými farbami RAL (rôzne odtiene), nohy stoličky ukončené plastovými koncovkami, zabraňujú poškriabaniu podlahy a tlmia hluk, sedák a opierka vyrobené zo 7-vrstvovej celobukovej tvarovanej preglejky (hrúbky min. 9 mm) povrchovo upravenej polyuretánovými lakmi. Veľkosť 6
</t>
    </r>
  </si>
  <si>
    <r>
      <rPr>
        <b/>
        <sz val="12"/>
        <rFont val="Calibri"/>
        <family val="2"/>
        <charset val="238"/>
        <scheme val="minor"/>
      </rPr>
      <t>Katedra do učebne 130x76x65 /ŠxVxH/ - cm</t>
    </r>
    <r>
      <rPr>
        <sz val="12"/>
        <rFont val="Calibri"/>
        <family val="2"/>
        <charset val="238"/>
        <scheme val="minor"/>
      </rPr>
      <t xml:space="preserve">
kovová konštrukcia z plochooválneho profilu 38x20 mm (hrúbka steny min. 1,8 mm) v povrchovej úprave práškovými farbami RAL (rôzne odtiene), nohy konštrukcie ukončené plastovými koncovkami, ktoré zabraňujú poškriabaniu podlahy a tlmia hluk. Horná pracovná doska z laminovanej drevotrieskovej dosky hrúbky 22 mm, dekor buk, s liatou PUR hranou (zvýšená odolnosť hrany voči oderu). Predná krycia doska výšky min. 40 cm z laminovanej drevotrieskovej dosky hrúbky 18 mm, dekor buk, olepená ABS hranou. Odkladací priestor pod pracovnou doskou vo forme zásuvky na pravej strane. Veľkosť 6
</t>
    </r>
  </si>
  <si>
    <r>
      <rPr>
        <b/>
        <sz val="12"/>
        <rFont val="Calibri"/>
        <family val="2"/>
        <charset val="238"/>
        <scheme val="minor"/>
      </rPr>
      <t>Váľandy výklopné</t>
    </r>
    <r>
      <rPr>
        <sz val="12"/>
        <rFont val="Calibri"/>
        <family val="2"/>
        <charset val="238"/>
        <scheme val="minor"/>
      </rPr>
      <t xml:space="preserve"> – vyrobené z laminovanej drevotrieskovej dosky /LDTD/buk svetlý, hrúbka 18 mm, spoj konfirmáty, spodok biely sololit, 4 x podnož, rošt smrekový. Masív 200 x 90 cm plus 2 prepážky, 19 ks lamiel 5,3 x 0,8 cm, úložný priestor, ABS hrana 2 mm plus v strede predelený z dôvodu zosilnenia spodnej konštrukcie, látka tmavá PES 80%, BA 20% hmotnosť 590 g/bm, počet otáčok min. 43 000 Martindale cyklov, molitan 200 x 90 x 10 cm, hutnosť N 3038, zakrývačka Lutrasil, gramáž 20 g/m2, ktorá sa 82 x 10 cm, hutnosť N 3038, zakrývačka Lutrasil, gramáž 20 g/m2 , ktorá sa podloží pod molitan a tiež aj na vrchnú časť molitanu. Nosnosť postele min. 120 kg.</t>
    </r>
  </si>
  <si>
    <r>
      <rPr>
        <b/>
        <sz val="12"/>
        <rFont val="Calibri"/>
        <family val="2"/>
        <charset val="238"/>
        <scheme val="minor"/>
      </rPr>
      <t>Poschodové postele</t>
    </r>
    <r>
      <rPr>
        <sz val="12"/>
        <rFont val="Calibri"/>
        <family val="2"/>
        <charset val="238"/>
        <scheme val="minor"/>
      </rPr>
      <t xml:space="preserve">
(aj s dvoma úložnými priestormi na kolieskach s kovovými úchytmi ako na skriniach) požadujeme vyrobiť zo smrekového masívu ( 205 x 96 x 160 cm DxŠxV ). Všetky časti ( vlysy ) postele hr. 24 mm, rošt min. hr. 22 mm. Molitan 200 x 85 cm, hutnosť N 3038, látka škoricovo-hnedá PES 80%m BA 20%, hmotnosť 590g/bm, počet otáčok min. 43 000  Martindale cyklov. Časti postele : ľavé a pravé čelá, vlys s nosným náglejkom - 4 ks, šírka 150 mm, vlys zábrana 3 ks – šírka 100 mm, rebrík 1ks, 3 ks nášľapných vlysov.
Rošt na textilných popruhoch 2 ks, skrutky 5/45 – 6 ks. Masív musí byť z kvalitného dreva 1. triedy, bez umelo vkladaných materiálov za vypadnuté hrče, prírodné hrče len do priemeru do 2 cm – max. dve na bežný meter, drevo bez trhlín. Úprava : 1 x základný lak, 3 x vrchný. Lak TU 166/00-25, TZ 5830/00-25. Posteľ požadujeme dodať na určené miesto v zmontovanom stave. Nosnosť min. 120 kg na jedno lôžko, celá posteľ 240 kg.
</t>
    </r>
  </si>
  <si>
    <r>
      <rPr>
        <b/>
        <sz val="12"/>
        <rFont val="Calibri"/>
        <family val="2"/>
        <charset val="238"/>
        <scheme val="minor"/>
      </rPr>
      <t>Skrine</t>
    </r>
    <r>
      <rPr>
        <sz val="12"/>
        <rFont val="Calibri"/>
        <family val="2"/>
        <charset val="238"/>
        <scheme val="minor"/>
      </rPr>
      <t xml:space="preserve">
materiál LDTD, hrúbka 18 mm, buk. Dvojdverová, delená, - pravá strana s poličkami, ľavá na vešanie, vrátane tyče. Nad úložným priestorom po celej šírke voľná polica – nepredelená výška police cca 32 cm. Na dverách kovové úchytky, ABS hrana 2mm. Rozmery : 187x52x60 (výška x šírka x hĺbka) cm
</t>
    </r>
  </si>
  <si>
    <r>
      <rPr>
        <b/>
        <sz val="12"/>
        <rFont val="Calibri"/>
        <family val="2"/>
        <charset val="238"/>
        <scheme val="minor"/>
      </rPr>
      <t>Príručná skrinka</t>
    </r>
    <r>
      <rPr>
        <sz val="12"/>
        <rFont val="Calibri"/>
        <family val="2"/>
        <charset val="238"/>
        <scheme val="minor"/>
      </rPr>
      <t xml:space="preserve">
materiál LDTD, 18 mm, buk. Korpus skrinky olepený ABS hr. 2 mm, spoje kolíky/konfirmáty, 2ks políc, chrbát skrinky LHDF 3 mm, podnož, dvierka naložené s kov. úchytkou – ASBS hrana 2 mm. Dvierka sú vybavené zámkom s 2 kľúčmi, vrchný plát hr. 25 mm. Rozmery: 90x53x110 (výška x šírka x hĺbka) cm</t>
    </r>
  </si>
  <si>
    <r>
      <rPr>
        <b/>
        <sz val="12"/>
        <rFont val="Calibri"/>
        <family val="2"/>
        <charset val="238"/>
        <scheme val="minor"/>
      </rPr>
      <t>Nadstavec</t>
    </r>
    <r>
      <rPr>
        <sz val="12"/>
        <rFont val="Calibri"/>
        <family val="2"/>
        <charset val="238"/>
        <scheme val="minor"/>
      </rPr>
      <t xml:space="preserve">
materiál LDTD, 18 mm, buk. Dvojdverový, 1 ks polička, spoje konfirmáty, chrbát LHDF 3 mm, dvere naložené – 2mm ABS, kov. úchytky.
Rozmery : 60x54x110 (výška x šírka x hĺbka) cm
</t>
    </r>
  </si>
  <si>
    <r>
      <rPr>
        <b/>
        <sz val="12"/>
        <rFont val="Calibri"/>
        <family val="2"/>
        <charset val="238"/>
        <scheme val="minor"/>
      </rPr>
      <t>Vstavané skrine</t>
    </r>
    <r>
      <rPr>
        <sz val="12"/>
        <rFont val="Calibri"/>
        <family val="2"/>
        <charset val="238"/>
        <scheme val="minor"/>
      </rPr>
      <t xml:space="preserve">
Rolldoor – skriňový komplet do chodby – posuvné dvere v hliníkovom ráme, 2x policový diel, 1x vešiakový diel, 4x posuvné dvere o rozmere 260x65x340 cm ( celá stena ) a 260x65x230 cm  ( prechodové dvere v strede steny, príp. vľavo alebo vpravo ). Materiál LDTD, buk, 18mm.
Vrátane : demontáže starej skrine a odvoz, nivelizácia podlahy pod skriňou cca do výšky 10 cm, maľovka priestoru a stien za skriňou.
</t>
    </r>
  </si>
  <si>
    <r>
      <rPr>
        <b/>
        <sz val="12"/>
        <rFont val="Calibri"/>
        <family val="2"/>
        <charset val="238"/>
        <scheme val="minor"/>
      </rPr>
      <t>Písací stôl</t>
    </r>
    <r>
      <rPr>
        <sz val="12"/>
        <rFont val="Calibri"/>
        <family val="2"/>
        <charset val="238"/>
        <scheme val="minor"/>
      </rPr>
      <t xml:space="preserve">
Materiál buk LDTD, 18 mm, všetky 4 strany vrchnej dosky + predné hrany a čelá zásuviek ukončiť ABS hranami 2 mm. Ostatné hrany 0,5 mm ABS. Písací stôl s 3 zásuvkami na ľavej strane vo výške zásuviek, 3x vysúvacie zásuvky na kovových lištách s kolieskami na ľavej strane, bez police, oblé kovové úchytky, 4 ks klzák na spodok stola.
Rozmer : 100 x 50 x 76 cm (šírka x hĺbka x výška) cm
</t>
    </r>
  </si>
  <si>
    <r>
      <rPr>
        <b/>
        <sz val="12"/>
        <rFont val="Calibri"/>
        <family val="2"/>
        <charset val="238"/>
        <scheme val="minor"/>
      </rPr>
      <t>Písací stôl</t>
    </r>
    <r>
      <rPr>
        <sz val="12"/>
        <rFont val="Calibri"/>
        <family val="2"/>
        <charset val="238"/>
        <scheme val="minor"/>
      </rPr>
      <t xml:space="preserve">
materiál buk LDTD, 18 mm, všetky 4 strany vrchnej dosky + predné hrany a čelá zásuviek ukončiť ABS hranami 2 mm. Ostatné hrany 0,5 mm ABS. Písací stôl s 3 zásuvkami na pravej strane, otvoreným odkladacím priestorom vo výške 7 cm, zadná doska vo výške zásuviek, 3x vysúvacie zásuvky na kovových lištách s kolieskami na ľavej strane, pevná polica pod pracovnou doskou, zámok, oblé kovové úchytky, 4 ks klzák na spodok stola.
Rozmer: 110 x 65 x 76 (šírka x hĺbka x výška) cm
</t>
    </r>
  </si>
  <si>
    <r>
      <rPr>
        <b/>
        <sz val="12"/>
        <rFont val="Calibri"/>
        <family val="2"/>
        <charset val="238"/>
        <scheme val="minor"/>
      </rPr>
      <t>Stolička konferenčná</t>
    </r>
    <r>
      <rPr>
        <sz val="12"/>
        <rFont val="Calibri"/>
        <family val="2"/>
        <charset val="238"/>
        <scheme val="minor"/>
      </rPr>
      <t xml:space="preserve"> so stabilnou zváranou konštrukciou, hrúbka min 1,5 mm, čalúnená, stohovateľná min. 10 ks, nosnosť 120 kg
- poťah 100% polyester – zloženie 100% PES, gramáž min.: 250 g/m2, 350 b/bm, odolnosť voči oderu min. 150 000 Martindale cyklov, odolnosť voči ohňu: BS EN 1021/1-2:2006, CRIB 5, BS 7176:1995, AM 18 NF D60013, stálosť na svetle: 6 (ISO 105-B02:1999), stálosť pri trení: za vlhka 4-5, za sucha 4-5 (ISO 105 - X12:1995),
</t>
    </r>
  </si>
  <si>
    <r>
      <rPr>
        <b/>
        <sz val="12"/>
        <rFont val="Calibri"/>
        <family val="2"/>
        <charset val="238"/>
        <scheme val="minor"/>
      </rPr>
      <t xml:space="preserve">Stolička kancelárska otočná s podrúčkami  </t>
    </r>
    <r>
      <rPr>
        <sz val="12"/>
        <rFont val="Calibri"/>
        <family val="2"/>
        <charset val="238"/>
        <scheme val="minor"/>
      </rPr>
      <t xml:space="preserve">
- komfortná otočná stolička na kolieskach, s pdrúčkami 
- výškovo nastaviteľné čierne plástové podrúčky 2D
- chrbtová opierka – stredná výška
- synchro-mechanizmus 
- /nastavenie výšky operadla systemom UP-DOWN/
- plynulé nastavenie sklonu operadla aj sedadla – kopírovanie pohybu tela
- nastavenie tuhosti hojdania podľa hmotnosti sedacieho, aretácia mechanizmu vo viacerých
polohách, systém antishock zabraňujúci samovoľnému vráteniu operadla pri odistení funkcie operadla
- výškové nastavenie sedenia . plynový piest
- kríž kovový chrómový (prípadne  čierny kovový) 
– kolieska univerzálne na tvrdú aj mäkkú podlahu 
- sedadlo aj operadlo čalunené
- ergonomická pevná bedrová opierka
- korpus sedadla drevo – preglejka + nehorľavá PUR pena kval. Tr. I., korpus operadlo má vzadu čierny plástový kryt. Nosnosť min. 120 kg
- poťah 100% polyester – zloženie 100% PES, gramáž min.: 250 g/m2, 350 b/bm, odolnosť voči oderu min. 150 000 Martindale cyklov, odolnosť voči ohňu: BS EN 1021/1-2:2006, CRIB 5, BS 7176:1995, AM 18 NF D60013, stálosť na svetle: 6 (ISO 105-B02:1999), stálosť pri trení: za vlhka 4-5, za sucha 4-5 (ISO 105 - X12:1995), 
</t>
    </r>
  </si>
  <si>
    <r>
      <rPr>
        <b/>
        <sz val="12"/>
        <rFont val="Calibri"/>
        <family val="2"/>
        <charset val="238"/>
        <scheme val="minor"/>
      </rPr>
      <t>Kreslo konferečné</t>
    </r>
    <r>
      <rPr>
        <sz val="12"/>
        <rFont val="Calibri"/>
        <family val="2"/>
        <charset val="238"/>
        <scheme val="minor"/>
      </rPr>
      <t xml:space="preserve"> 72x67x74 cm, Kostra: masív buk, masív smrek, DTD, čalunícka lepenka, Sedák:  molitan  N3543, rúno 180 g , Operadlo: molitan  N2227, rúno 180 g, Podrúčka:  molitan  N2227, rúno 180 g Nohy:  4 ks čierne plastové klzáky
- poťah 100% polyester – zloženie 100% PES, gramáž min.: 250 g/m2, 350 b/bm, odolnosť voči oderu min. 150 000 Martindale cyklov, odolnosť voči ohňu: BS EN 1021/1-2:2006, CRIB 5, BS 7176:1995, AM 18 NF D60013, stálosť na svetle: 6 (ISO 105-B02:1999), stálosť pri trení: za vlhka 4-5, za sucha 4-5 (ISO 105 - X12:1995),
</t>
    </r>
  </si>
  <si>
    <r>
      <rPr>
        <b/>
        <sz val="12"/>
        <rFont val="Calibri"/>
        <family val="2"/>
        <charset val="238"/>
        <scheme val="minor"/>
      </rPr>
      <t>Kancelárske ergonomické kreslo,</t>
    </r>
    <r>
      <rPr>
        <sz val="12"/>
        <rFont val="Calibri"/>
        <family val="2"/>
        <charset val="238"/>
        <scheme val="minor"/>
      </rPr>
      <t xml:space="preserve"> pohodlné kancelárske kreslo s vysokým prešívaným operadlo, čalúnené pevné podrúčky, systém assistblock, zaistenie v piatich polohách, systém antishock zabraňujúci samovoľnému vráteniu operadla pri odistení funkcie operadla, nosnosť min. 130 kg, 
- korpus sedadla a operadla drevo – preglejka + nehorľavá PUR pena kval. Tr. I., 
- kríž hliníkový leštený o priemere min. 700 mm
– kolieska univerzálne na tvrdú aj mäkkú podlahu o priemere min. 50   
   mm
 - poťah 100% polyester – zloženie 100% PES, gramáž min.: 250 g/m2, 350 b/bm, odolnosť voči oderu min. 150 000 Martindale cyklov, odolnosť voči ohňu: BS EN 1021/1-2:2006, CRIB 5, BS 7176:1995, AM 18 NF D60013, stálosť na svetle: 6 (ISO 105-B02:1999), stálosť pri trení: za vlhka 4-5, za sucha 4-5 (ISO 105 - X12:1995),
</t>
    </r>
  </si>
  <si>
    <r>
      <rPr>
        <b/>
        <sz val="12"/>
        <rFont val="Calibri"/>
        <family val="2"/>
        <charset val="238"/>
        <scheme val="minor"/>
      </rPr>
      <t>Dispečerské kancelárske kreslo určené pre 24-hodinovú prevádzku</t>
    </r>
    <r>
      <rPr>
        <sz val="12"/>
        <rFont val="Calibri"/>
        <family val="2"/>
        <charset val="238"/>
        <scheme val="minor"/>
      </rPr>
      <t xml:space="preserve">
- certifikované kreslo od akreditovanej skúšobne spĺňajúce požiadavky na 24-hodinovú prevádzku
- synchrónna mechanika s blokáciou v min. 5-tich polohách – nastavenie 
   bočným tlačítkom 
- horizontálny posuv sedadla
- nastavenie negatívneho (pasívneho) skonu sedadla
- bočné nastavenie tuhosti mechaniky (odpor nakláňania operadla)
- výškovo nastaviteľné operadlo, ergonomicky tvarované, celočalúnené
- ergonomicky tvarovaný sedák 
- vzduchová hĺbkovo nastaviteľná bedrová opierka (ovládania pomocou 
  pumpičky)
- hliníkový leštený kríž o priemere min. 700 mm
- kolieska univerzálne na tvrdú aj mäkkú podlahu o priemere min. 65 
  mm
- nastaviteľné opierky rúk 4D (možnosť výškového nastavenia, horizontálneho posuvu topu opierok rúk dopredu/dozadu a rotácia topu, horizontálny posuv držiaka opierky rúk do strany od sedáku), opierky s PU topom (horná dotyková plocha z mäkčeného polyuretánu
- min. nosnosť 160 kg
- rozmery kresla: šírka sedadla: min. 55 cm
                               celková šírka: min. 70 cm
                               hĺbka sedadla: min. 50 cm
                               výška sedadla: min. v rozpätí 51-61 cm
                               celková výška: min. v rozpätí 137-147 cm
                               šírka podhlavníka: min. 29 cm
                               výška podhlavníka: min. 20 cm
- poťah 100% polyester – zloženie 100% PES, gramáž min.: 250 g/m2, 350 b/bm, odolnosť voči oderu min. 150 000 Martindale cyklov, odolnosť voči ohňu: BS EN 1021/1-2:2006, CRIB 5, BS 7176:1995, AM 18 NF D60013, stálosť na svetle: 6 (ISO 105-B02:1999), stálosť pri trení: za vlhka 4-5, za sucha 4-5 (ISO 105 - X12:1995),
</t>
    </r>
  </si>
  <si>
    <r>
      <rPr>
        <b/>
        <sz val="12"/>
        <rFont val="Calibri"/>
        <family val="2"/>
        <charset val="238"/>
        <scheme val="minor"/>
      </rPr>
      <t>Jedálenská stolička</t>
    </r>
    <r>
      <rPr>
        <sz val="12"/>
        <rFont val="Calibri"/>
        <family val="2"/>
        <charset val="238"/>
        <scheme val="minor"/>
      </rPr>
      <t xml:space="preserve">
Kovová konštrukcia z rúrkového profilu Ø 22 mm, nohy ukončené 4 plastovými záslepkami. Sedák a operadlo vyrobené z extrémne pevnej bukovej preglejky. Sedák hrúbka 10 mm a opierka hrúbka 8 mm.
</t>
    </r>
  </si>
  <si>
    <r>
      <rPr>
        <b/>
        <sz val="12"/>
        <rFont val="Calibri"/>
        <family val="2"/>
        <charset val="238"/>
        <scheme val="minor"/>
      </rPr>
      <t>Školská stolička</t>
    </r>
    <r>
      <rPr>
        <sz val="12"/>
        <rFont val="Calibri"/>
        <family val="2"/>
        <charset val="238"/>
        <scheme val="minor"/>
      </rPr>
      <t xml:space="preserve">
Vyrobená z plochooválneho profilu z pevného kovu, rozmer 38x20 mm, nohy ukončené 4 veľkoplošnými klzákmi, aby nepoškodzovali podlahu. Sedák a operadlo vyrobené z extrémne pevnej bukovej preglejky. Sedák hrúbka 10 mm a opierka hrúbka 8 mm.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</si>
</sst>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EUR&quot;_-;\-* #,##0.00\ &quot;EUR&quot;_-;_-* &quot;-&quot;??\ &quot;EUR&quot;_-;_-@_-"/>
    <numFmt numFmtId="165" formatCode="#,##0.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9" fillId="0" borderId="0"/>
    <xf numFmtId="0" fontId="10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4" borderId="11" applyNumberFormat="0" applyAlignment="0" applyProtection="0"/>
    <xf numFmtId="0" fontId="23" fillId="25" borderId="11" applyNumberFormat="0" applyAlignment="0" applyProtection="0"/>
    <xf numFmtId="0" fontId="24" fillId="25" borderId="12" applyNumberFormat="0" applyAlignment="0" applyProtection="0"/>
    <xf numFmtId="0" fontId="25" fillId="0" borderId="0" applyNumberFormat="0" applyFill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8" fillId="0" borderId="0"/>
    <xf numFmtId="0" fontId="10" fillId="0" borderId="0"/>
    <xf numFmtId="0" fontId="7" fillId="0" borderId="0"/>
    <xf numFmtId="0" fontId="6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0" borderId="0" applyNumberFormat="0" applyFill="0" applyBorder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0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4" borderId="11" applyNumberFormat="0" applyAlignment="0" applyProtection="0"/>
    <xf numFmtId="0" fontId="23" fillId="25" borderId="11" applyNumberFormat="0" applyAlignment="0" applyProtection="0"/>
    <xf numFmtId="0" fontId="24" fillId="25" borderId="12" applyNumberFormat="0" applyAlignment="0" applyProtection="0"/>
    <xf numFmtId="0" fontId="25" fillId="0" borderId="0" applyNumberFormat="0" applyFill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</cellStyleXfs>
  <cellXfs count="51">
    <xf numFmtId="0" fontId="0" fillId="0" borderId="0" xfId="0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28" fillId="33" borderId="1" xfId="0" applyFont="1" applyFill="1" applyBorder="1" applyAlignment="1">
      <alignment horizontal="center" vertical="center" wrapText="1"/>
    </xf>
    <xf numFmtId="1" fontId="27" fillId="0" borderId="0" xfId="0" applyNumberFormat="1" applyFont="1" applyBorder="1"/>
    <xf numFmtId="1" fontId="29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30" fillId="0" borderId="0" xfId="0" applyFont="1" applyFill="1" applyBorder="1" applyAlignment="1"/>
    <xf numFmtId="1" fontId="27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1" fontId="29" fillId="0" borderId="1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1" fontId="36" fillId="33" borderId="1" xfId="0" applyNumberFormat="1" applyFont="1" applyFill="1" applyBorder="1" applyAlignment="1">
      <alignment horizontal="center" vertical="center" wrapText="1"/>
    </xf>
    <xf numFmtId="0" fontId="36" fillId="33" borderId="1" xfId="0" applyFont="1" applyFill="1" applyBorder="1" applyAlignment="1">
      <alignment horizontal="center" vertical="center" wrapText="1"/>
    </xf>
    <xf numFmtId="4" fontId="28" fillId="33" borderId="1" xfId="0" applyNumberFormat="1" applyFont="1" applyFill="1" applyBorder="1" applyAlignment="1">
      <alignment horizontal="center" vertical="center" wrapText="1"/>
    </xf>
    <xf numFmtId="165" fontId="35" fillId="36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 wrapText="1"/>
    </xf>
    <xf numFmtId="165" fontId="29" fillId="34" borderId="1" xfId="0" applyNumberFormat="1" applyFont="1" applyFill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3" fontId="29" fillId="0" borderId="1" xfId="44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center" vertical="center"/>
    </xf>
    <xf numFmtId="0" fontId="31" fillId="36" borderId="1" xfId="0" applyFont="1" applyFill="1" applyBorder="1" applyAlignment="1">
      <alignment horizontal="left"/>
    </xf>
    <xf numFmtId="0" fontId="27" fillId="35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34" borderId="3" xfId="0" applyFont="1" applyFill="1" applyBorder="1" applyAlignment="1">
      <alignment horizontal="center"/>
    </xf>
    <xf numFmtId="0" fontId="1" fillId="34" borderId="2" xfId="0" applyFont="1" applyFill="1" applyBorder="1" applyAlignment="1">
      <alignment horizontal="center"/>
    </xf>
    <xf numFmtId="0" fontId="36" fillId="33" borderId="13" xfId="0" applyFont="1" applyFill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horizontal="left" vertical="center" wrapText="1"/>
    </xf>
    <xf numFmtId="0" fontId="40" fillId="0" borderId="13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horizontal="left" vertical="center" wrapText="1"/>
    </xf>
  </cellXfs>
  <cellStyles count="107">
    <cellStyle name="20 % - zvýraznenie1" xfId="1" builtinId="30" customBuiltin="1"/>
    <cellStyle name="20 % - zvýraznenie1 2" xfId="53"/>
    <cellStyle name="20 % - zvýraznenie2" xfId="2" builtinId="34" customBuiltin="1"/>
    <cellStyle name="20 % - zvýraznenie2 2" xfId="54"/>
    <cellStyle name="20 % - zvýraznenie3" xfId="3" builtinId="38" customBuiltin="1"/>
    <cellStyle name="20 % - zvýraznenie3 2" xfId="55"/>
    <cellStyle name="20 % - zvýraznenie4" xfId="4" builtinId="42" customBuiltin="1"/>
    <cellStyle name="20 % - zvýraznenie4 2" xfId="56"/>
    <cellStyle name="20 % - zvýraznenie5" xfId="5" builtinId="46" customBuiltin="1"/>
    <cellStyle name="20 % - zvýraznenie5 2" xfId="57"/>
    <cellStyle name="20 % - zvýraznenie6" xfId="6" builtinId="50" customBuiltin="1"/>
    <cellStyle name="20 % - zvýraznenie6 2" xfId="58"/>
    <cellStyle name="40 % - zvýraznenie1" xfId="7" builtinId="31" customBuiltin="1"/>
    <cellStyle name="40 % - zvýraznenie1 2" xfId="59"/>
    <cellStyle name="40 % - zvýraznenie2" xfId="8" builtinId="35" customBuiltin="1"/>
    <cellStyle name="40 % - zvýraznenie2 2" xfId="60"/>
    <cellStyle name="40 % - zvýraznenie3" xfId="9" builtinId="39" customBuiltin="1"/>
    <cellStyle name="40 % - zvýraznenie3 2" xfId="61"/>
    <cellStyle name="40 % - zvýraznenie4" xfId="10" builtinId="43" customBuiltin="1"/>
    <cellStyle name="40 % - zvýraznenie4 2" xfId="62"/>
    <cellStyle name="40 % - zvýraznenie5" xfId="11" builtinId="47" customBuiltin="1"/>
    <cellStyle name="40 % - zvýraznenie5 2" xfId="63"/>
    <cellStyle name="40 % - zvýraznenie6" xfId="12" builtinId="51" customBuiltin="1"/>
    <cellStyle name="40 % - zvýraznenie6 2" xfId="64"/>
    <cellStyle name="60 % - zvýraznenie1" xfId="13" builtinId="32" customBuiltin="1"/>
    <cellStyle name="60 % - zvýraznenie1 2" xfId="65"/>
    <cellStyle name="60 % - zvýraznenie2" xfId="14" builtinId="36" customBuiltin="1"/>
    <cellStyle name="60 % - zvýraznenie2 2" xfId="66"/>
    <cellStyle name="60 % - zvýraznenie3" xfId="15" builtinId="40" customBuiltin="1"/>
    <cellStyle name="60 % - zvýraznenie3 2" xfId="67"/>
    <cellStyle name="60 % - zvýraznenie4" xfId="16" builtinId="44" customBuiltin="1"/>
    <cellStyle name="60 % - zvýraznenie4 2" xfId="68"/>
    <cellStyle name="60 % - zvýraznenie5" xfId="17" builtinId="48" customBuiltin="1"/>
    <cellStyle name="60 % - zvýraznenie5 2" xfId="69"/>
    <cellStyle name="60 % - zvýraznenie6" xfId="18" builtinId="52" customBuiltin="1"/>
    <cellStyle name="60 % - zvýraznenie6 2" xfId="70"/>
    <cellStyle name="Currency 2" xfId="97"/>
    <cellStyle name="Dobrá" xfId="19" builtinId="26" customBuiltin="1"/>
    <cellStyle name="Dobrá 2" xfId="71"/>
    <cellStyle name="Hyperlink" xfId="95"/>
    <cellStyle name="Hyperlink 2" xfId="98"/>
    <cellStyle name="Hypertextové prepojenie 2" xfId="72"/>
    <cellStyle name="Kontrolná bunka" xfId="20" builtinId="23" customBuiltin="1"/>
    <cellStyle name="Kontrolná bunka 2" xfId="73"/>
    <cellStyle name="Nadpis 1" xfId="21" builtinId="16" customBuiltin="1"/>
    <cellStyle name="Nadpis 1 2" xfId="74"/>
    <cellStyle name="Nadpis 2" xfId="22" builtinId="17" customBuiltin="1"/>
    <cellStyle name="Nadpis 2 2" xfId="75"/>
    <cellStyle name="Nadpis 3" xfId="23" builtinId="18" customBuiltin="1"/>
    <cellStyle name="Nadpis 3 2" xfId="76"/>
    <cellStyle name="Nadpis 4" xfId="24" builtinId="19" customBuiltin="1"/>
    <cellStyle name="Nadpis 4 2" xfId="77"/>
    <cellStyle name="Neutrálna" xfId="25" builtinId="28" customBuiltin="1"/>
    <cellStyle name="Neutrálna 2" xfId="78"/>
    <cellStyle name="Normal 2" xfId="45"/>
    <cellStyle name="Normal 2 2" xfId="100"/>
    <cellStyle name="Normal 3" xfId="96"/>
    <cellStyle name="Normálna" xfId="0" builtinId="0"/>
    <cellStyle name="Normálna 2" xfId="43"/>
    <cellStyle name="Normálna 2 2" xfId="46"/>
    <cellStyle name="Normálna 2 2 2" xfId="50"/>
    <cellStyle name="Normálna 2 2 2 2" xfId="104"/>
    <cellStyle name="Normálna 2 2 3" xfId="49"/>
    <cellStyle name="Normálna 2 2 3 2" xfId="103"/>
    <cellStyle name="Normálna 2 2 4" xfId="101"/>
    <cellStyle name="Normálna 2 3" xfId="51"/>
    <cellStyle name="Normálna 2 3 2" xfId="105"/>
    <cellStyle name="Normálna 2 4" xfId="48"/>
    <cellStyle name="Normálna 2 4 2" xfId="102"/>
    <cellStyle name="Normálna 2 5" xfId="99"/>
    <cellStyle name="Normálna 3" xfId="44"/>
    <cellStyle name="Normálna 4" xfId="47"/>
    <cellStyle name="Normálna 5" xfId="106"/>
    <cellStyle name="normálne 2" xfId="26"/>
    <cellStyle name="Normálne 3" xfId="52"/>
    <cellStyle name="Poznámka" xfId="27" builtinId="10" customBuiltin="1"/>
    <cellStyle name="Poznámka 2" xfId="79"/>
    <cellStyle name="Prepojená bunka" xfId="28" builtinId="24" customBuiltin="1"/>
    <cellStyle name="Prepojená bunka 2" xfId="80"/>
    <cellStyle name="Spolu" xfId="29" builtinId="25" customBuiltin="1"/>
    <cellStyle name="Spolu 2" xfId="81"/>
    <cellStyle name="Text upozornenia" xfId="30" builtinId="11" customBuiltin="1"/>
    <cellStyle name="Text upozornenia 2" xfId="82"/>
    <cellStyle name="Titul" xfId="31" builtinId="15" customBuiltin="1"/>
    <cellStyle name="Titul 2" xfId="83"/>
    <cellStyle name="Vstup" xfId="32" builtinId="20" customBuiltin="1"/>
    <cellStyle name="Vstup 2" xfId="84"/>
    <cellStyle name="Výpočet" xfId="33" builtinId="22" customBuiltin="1"/>
    <cellStyle name="Výpočet 2" xfId="85"/>
    <cellStyle name="Výstup" xfId="34" builtinId="21" customBuiltin="1"/>
    <cellStyle name="Výstup 2" xfId="86"/>
    <cellStyle name="Vysvetľujúci text" xfId="35" builtinId="53" customBuiltin="1"/>
    <cellStyle name="Vysvetľujúci text 2" xfId="87"/>
    <cellStyle name="Zlá" xfId="36" builtinId="27" customBuiltin="1"/>
    <cellStyle name="Zlá 2" xfId="88"/>
    <cellStyle name="Zvýraznenie1" xfId="37" builtinId="29" customBuiltin="1"/>
    <cellStyle name="Zvýraznenie1 2" xfId="89"/>
    <cellStyle name="Zvýraznenie2" xfId="38" builtinId="33" customBuiltin="1"/>
    <cellStyle name="Zvýraznenie2 2" xfId="90"/>
    <cellStyle name="Zvýraznenie3" xfId="39" builtinId="37" customBuiltin="1"/>
    <cellStyle name="Zvýraznenie3 2" xfId="91"/>
    <cellStyle name="Zvýraznenie4" xfId="40" builtinId="41" customBuiltin="1"/>
    <cellStyle name="Zvýraznenie4 2" xfId="92"/>
    <cellStyle name="Zvýraznenie5" xfId="41" builtinId="45" customBuiltin="1"/>
    <cellStyle name="Zvýraznenie5 2" xfId="93"/>
    <cellStyle name="Zvýraznenie6" xfId="42" builtinId="49" customBuiltin="1"/>
    <cellStyle name="Zvýraznenie6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topLeftCell="A2" zoomScaleNormal="100" workbookViewId="0">
      <selection activeCell="A17" sqref="A17:H98"/>
    </sheetView>
  </sheetViews>
  <sheetFormatPr defaultColWidth="9.109375" defaultRowHeight="14.4"/>
  <cols>
    <col min="1" max="1" width="6" style="6" customWidth="1"/>
    <col min="2" max="2" width="16.109375" style="7" customWidth="1"/>
    <col min="3" max="3" width="42.6640625" style="7" customWidth="1"/>
    <col min="4" max="4" width="16.109375" style="10" bestFit="1" customWidth="1"/>
    <col min="5" max="5" width="18.5546875" style="8" customWidth="1"/>
    <col min="6" max="6" width="15.6640625" style="9" bestFit="1" customWidth="1"/>
    <col min="7" max="7" width="16.5546875" style="9" bestFit="1" customWidth="1"/>
    <col min="8" max="8" width="21.44140625" style="9" customWidth="1"/>
    <col min="9" max="9" width="64.33203125" style="19" customWidth="1"/>
    <col min="10" max="10" width="21.44140625" style="19" customWidth="1"/>
    <col min="11" max="11" width="48.109375" style="19" customWidth="1"/>
    <col min="12" max="12" width="19.44140625" style="8" customWidth="1"/>
    <col min="13" max="13" width="130.33203125" style="8" bestFit="1" customWidth="1"/>
    <col min="14" max="16384" width="9.109375" style="8"/>
  </cols>
  <sheetData>
    <row r="1" spans="1:13" ht="15.6">
      <c r="A1" s="15"/>
      <c r="B1" s="16"/>
      <c r="C1" s="16"/>
      <c r="D1" s="12"/>
      <c r="E1" s="2"/>
      <c r="F1" s="18"/>
      <c r="G1" s="18"/>
      <c r="H1" s="18"/>
    </row>
    <row r="2" spans="1:13" ht="15.6">
      <c r="A2" s="4" t="s">
        <v>0</v>
      </c>
      <c r="B2" s="16"/>
      <c r="C2" s="16"/>
      <c r="D2" s="20"/>
      <c r="E2" s="17"/>
      <c r="F2" s="18"/>
      <c r="G2" s="18"/>
      <c r="H2" s="18"/>
    </row>
    <row r="3" spans="1:13" ht="15.6">
      <c r="A3" s="4" t="s">
        <v>1</v>
      </c>
      <c r="B3" s="16"/>
      <c r="C3" s="16"/>
      <c r="D3" s="16"/>
      <c r="E3" s="17"/>
      <c r="F3" s="18"/>
      <c r="G3" s="18"/>
      <c r="H3" s="18"/>
    </row>
    <row r="4" spans="1:13" ht="15.6">
      <c r="A4" s="4" t="s">
        <v>2</v>
      </c>
      <c r="B4" s="16"/>
      <c r="C4" s="16"/>
      <c r="D4" s="20"/>
      <c r="E4" s="17"/>
      <c r="F4" s="18"/>
      <c r="G4" s="18"/>
      <c r="H4" s="18"/>
    </row>
    <row r="5" spans="1:13" ht="15.6">
      <c r="A5" s="4"/>
      <c r="B5" s="16"/>
      <c r="C5" s="16"/>
      <c r="D5" s="20"/>
      <c r="E5" s="17"/>
      <c r="F5" s="18"/>
      <c r="G5" s="18"/>
      <c r="H5" s="18"/>
    </row>
    <row r="6" spans="1:13" ht="15.75" customHeight="1">
      <c r="A6" s="4"/>
      <c r="B6" s="16"/>
      <c r="C6" s="24"/>
      <c r="D6" s="20"/>
      <c r="E6" s="17"/>
      <c r="F6" s="18"/>
      <c r="G6" s="18"/>
      <c r="H6" s="18"/>
    </row>
    <row r="7" spans="1:13" ht="15.6">
      <c r="A7" s="4"/>
      <c r="B7" s="16"/>
      <c r="C7" s="16"/>
      <c r="D7" s="20"/>
      <c r="E7" s="17"/>
      <c r="F7" s="18"/>
      <c r="G7" s="18"/>
      <c r="H7" s="18"/>
    </row>
    <row r="8" spans="1:13" ht="15.6">
      <c r="A8" s="38" t="s">
        <v>3</v>
      </c>
      <c r="B8" s="38"/>
      <c r="C8" s="37" t="s">
        <v>17</v>
      </c>
      <c r="D8" s="37"/>
      <c r="E8" s="37"/>
      <c r="F8" s="37"/>
      <c r="G8" s="18"/>
      <c r="H8" s="18"/>
    </row>
    <row r="10" spans="1:13" ht="15.6">
      <c r="A10" s="40" t="s">
        <v>4</v>
      </c>
      <c r="B10" s="40"/>
      <c r="C10" s="40"/>
      <c r="D10" s="40"/>
      <c r="E10" s="40"/>
      <c r="F10" s="40"/>
      <c r="G10" s="40"/>
      <c r="H10" s="40"/>
    </row>
    <row r="11" spans="1:13" s="11" customFormat="1" ht="15.6">
      <c r="A11" s="5"/>
      <c r="B11" s="1"/>
      <c r="C11" s="1"/>
      <c r="D11" s="1"/>
      <c r="E11" s="19"/>
      <c r="F11" s="21"/>
      <c r="G11" s="21"/>
      <c r="H11" s="21"/>
      <c r="I11" s="19"/>
      <c r="J11" s="19"/>
      <c r="K11" s="19"/>
    </row>
    <row r="12" spans="1:13">
      <c r="A12" s="41" t="s">
        <v>5</v>
      </c>
      <c r="B12" s="41"/>
      <c r="C12" s="22"/>
      <c r="D12" s="42"/>
      <c r="E12" s="42"/>
      <c r="F12" s="42"/>
      <c r="G12" s="18"/>
      <c r="H12" s="18"/>
    </row>
    <row r="13" spans="1:13">
      <c r="A13" s="41" t="s">
        <v>6</v>
      </c>
      <c r="B13" s="41"/>
      <c r="C13" s="22"/>
      <c r="D13" s="43"/>
      <c r="E13" s="43"/>
      <c r="F13" s="43"/>
      <c r="G13" s="18"/>
      <c r="H13" s="18"/>
    </row>
    <row r="14" spans="1:13">
      <c r="A14" s="41" t="s">
        <v>7</v>
      </c>
      <c r="B14" s="41"/>
      <c r="C14" s="22"/>
      <c r="D14" s="43"/>
      <c r="E14" s="43"/>
      <c r="F14" s="43"/>
      <c r="G14" s="18"/>
      <c r="H14" s="18"/>
    </row>
    <row r="16" spans="1:13">
      <c r="A16" s="15"/>
      <c r="B16" s="16"/>
      <c r="C16" s="16"/>
      <c r="D16" s="20"/>
      <c r="E16" s="17"/>
      <c r="F16" s="18"/>
      <c r="G16" s="18"/>
      <c r="H16" s="18"/>
      <c r="L16" s="17"/>
      <c r="M16" s="17"/>
    </row>
    <row r="17" spans="1:13" ht="43.2">
      <c r="A17" s="25" t="s">
        <v>8</v>
      </c>
      <c r="B17" s="44" t="s">
        <v>15</v>
      </c>
      <c r="C17" s="45"/>
      <c r="D17" s="26" t="s">
        <v>19</v>
      </c>
      <c r="E17" s="3" t="s">
        <v>16</v>
      </c>
      <c r="F17" s="3" t="s">
        <v>10</v>
      </c>
      <c r="G17" s="27" t="s">
        <v>13</v>
      </c>
      <c r="H17" s="27" t="s">
        <v>14</v>
      </c>
      <c r="L17" s="17"/>
      <c r="M17" s="17"/>
    </row>
    <row r="18" spans="1:13" ht="15.6">
      <c r="A18" s="32" t="s">
        <v>9</v>
      </c>
      <c r="B18" s="49" t="s">
        <v>18</v>
      </c>
      <c r="C18" s="50"/>
      <c r="D18" s="29" t="s">
        <v>9</v>
      </c>
      <c r="E18" s="30" t="s">
        <v>9</v>
      </c>
      <c r="F18" s="30" t="s">
        <v>9</v>
      </c>
      <c r="G18" s="31" t="s">
        <v>9</v>
      </c>
      <c r="H18" s="31" t="s">
        <v>9</v>
      </c>
      <c r="L18" s="17"/>
      <c r="M18" s="17"/>
    </row>
    <row r="19" spans="1:13" ht="81.75" customHeight="1">
      <c r="A19" s="13">
        <v>1</v>
      </c>
      <c r="B19" s="46" t="s">
        <v>20</v>
      </c>
      <c r="C19" s="47"/>
      <c r="D19" s="36">
        <v>200</v>
      </c>
      <c r="E19" s="33"/>
      <c r="F19" s="34">
        <f>ROUND(E19*1.2,3)</f>
        <v>0</v>
      </c>
      <c r="G19" s="34">
        <f>ROUND(D19*E19,3)</f>
        <v>0</v>
      </c>
      <c r="H19" s="34">
        <f>ROUND(F19*D19,3)</f>
        <v>0</v>
      </c>
      <c r="L19" s="17"/>
      <c r="M19" s="17"/>
    </row>
    <row r="20" spans="1:13" ht="82.5" customHeight="1">
      <c r="A20" s="13">
        <v>2</v>
      </c>
      <c r="B20" s="46" t="s">
        <v>21</v>
      </c>
      <c r="C20" s="47"/>
      <c r="D20" s="36">
        <v>200</v>
      </c>
      <c r="E20" s="33"/>
      <c r="F20" s="34">
        <f t="shared" ref="F20:F91" si="0">ROUND(E20*1.2,3)</f>
        <v>0</v>
      </c>
      <c r="G20" s="34">
        <f t="shared" ref="G20:G91" si="1">ROUND(D20*E20,3)</f>
        <v>0</v>
      </c>
      <c r="H20" s="34">
        <f t="shared" ref="H20:H91" si="2">ROUND(F20*D20,3)</f>
        <v>0</v>
      </c>
      <c r="L20" s="17"/>
      <c r="M20" s="17"/>
    </row>
    <row r="21" spans="1:13" ht="100.5" customHeight="1">
      <c r="A21" s="13">
        <v>3</v>
      </c>
      <c r="B21" s="46" t="s">
        <v>22</v>
      </c>
      <c r="C21" s="47"/>
      <c r="D21" s="36">
        <v>200</v>
      </c>
      <c r="E21" s="33"/>
      <c r="F21" s="34">
        <f t="shared" si="0"/>
        <v>0</v>
      </c>
      <c r="G21" s="34">
        <f t="shared" si="1"/>
        <v>0</v>
      </c>
      <c r="H21" s="34">
        <f t="shared" si="2"/>
        <v>0</v>
      </c>
      <c r="L21" s="17"/>
      <c r="M21" s="17"/>
    </row>
    <row r="22" spans="1:13" ht="78.75" customHeight="1">
      <c r="A22" s="13">
        <v>4</v>
      </c>
      <c r="B22" s="46" t="s">
        <v>23</v>
      </c>
      <c r="C22" s="47"/>
      <c r="D22" s="36">
        <v>200</v>
      </c>
      <c r="E22" s="33"/>
      <c r="F22" s="34">
        <f t="shared" si="0"/>
        <v>0</v>
      </c>
      <c r="G22" s="34">
        <f t="shared" si="1"/>
        <v>0</v>
      </c>
      <c r="H22" s="34">
        <f t="shared" si="2"/>
        <v>0</v>
      </c>
      <c r="L22" s="17"/>
      <c r="M22" s="17"/>
    </row>
    <row r="23" spans="1:13" ht="84" customHeight="1">
      <c r="A23" s="13">
        <v>5</v>
      </c>
      <c r="B23" s="46" t="s">
        <v>24</v>
      </c>
      <c r="C23" s="47"/>
      <c r="D23" s="36">
        <v>200</v>
      </c>
      <c r="E23" s="33"/>
      <c r="F23" s="34">
        <f t="shared" si="0"/>
        <v>0</v>
      </c>
      <c r="G23" s="34">
        <f t="shared" si="1"/>
        <v>0</v>
      </c>
      <c r="H23" s="34">
        <f t="shared" si="2"/>
        <v>0</v>
      </c>
      <c r="L23" s="17"/>
      <c r="M23" s="17"/>
    </row>
    <row r="24" spans="1:13" ht="105" customHeight="1">
      <c r="A24" s="13">
        <v>6</v>
      </c>
      <c r="B24" s="46" t="s">
        <v>25</v>
      </c>
      <c r="C24" s="47"/>
      <c r="D24" s="36">
        <v>200</v>
      </c>
      <c r="E24" s="33"/>
      <c r="F24" s="34">
        <f t="shared" si="0"/>
        <v>0</v>
      </c>
      <c r="G24" s="34">
        <f t="shared" si="1"/>
        <v>0</v>
      </c>
      <c r="H24" s="34">
        <f t="shared" si="2"/>
        <v>0</v>
      </c>
      <c r="L24" s="17"/>
      <c r="M24" s="17"/>
    </row>
    <row r="25" spans="1:13" ht="81" customHeight="1">
      <c r="A25" s="13">
        <v>7</v>
      </c>
      <c r="B25" s="46" t="s">
        <v>26</v>
      </c>
      <c r="C25" s="47"/>
      <c r="D25" s="36">
        <v>200</v>
      </c>
      <c r="E25" s="33"/>
      <c r="F25" s="34">
        <f t="shared" si="0"/>
        <v>0</v>
      </c>
      <c r="G25" s="34">
        <f t="shared" si="1"/>
        <v>0</v>
      </c>
      <c r="H25" s="34">
        <f t="shared" si="2"/>
        <v>0</v>
      </c>
      <c r="L25" s="17"/>
      <c r="M25" s="17"/>
    </row>
    <row r="26" spans="1:13" ht="51" customHeight="1">
      <c r="A26" s="13">
        <v>8</v>
      </c>
      <c r="B26" s="46" t="s">
        <v>27</v>
      </c>
      <c r="C26" s="47"/>
      <c r="D26" s="36">
        <v>200</v>
      </c>
      <c r="E26" s="33"/>
      <c r="F26" s="34">
        <f t="shared" si="0"/>
        <v>0</v>
      </c>
      <c r="G26" s="34">
        <f t="shared" si="1"/>
        <v>0</v>
      </c>
      <c r="H26" s="34">
        <f t="shared" si="2"/>
        <v>0</v>
      </c>
      <c r="L26" s="17"/>
      <c r="M26" s="17"/>
    </row>
    <row r="27" spans="1:13" ht="68.25" customHeight="1">
      <c r="A27" s="13">
        <v>9</v>
      </c>
      <c r="B27" s="46" t="s">
        <v>28</v>
      </c>
      <c r="C27" s="47"/>
      <c r="D27" s="36">
        <v>200</v>
      </c>
      <c r="E27" s="33"/>
      <c r="F27" s="34">
        <f t="shared" si="0"/>
        <v>0</v>
      </c>
      <c r="G27" s="34">
        <f t="shared" si="1"/>
        <v>0</v>
      </c>
      <c r="H27" s="34">
        <f t="shared" si="2"/>
        <v>0</v>
      </c>
      <c r="L27" s="17"/>
      <c r="M27" s="17"/>
    </row>
    <row r="28" spans="1:13" ht="86.25" customHeight="1">
      <c r="A28" s="13">
        <v>10</v>
      </c>
      <c r="B28" s="46" t="s">
        <v>29</v>
      </c>
      <c r="C28" s="47"/>
      <c r="D28" s="36">
        <v>200</v>
      </c>
      <c r="E28" s="33"/>
      <c r="F28" s="34">
        <f t="shared" si="0"/>
        <v>0</v>
      </c>
      <c r="G28" s="34">
        <f t="shared" si="1"/>
        <v>0</v>
      </c>
      <c r="H28" s="34">
        <f t="shared" si="2"/>
        <v>0</v>
      </c>
      <c r="L28" s="17"/>
      <c r="M28" s="17"/>
    </row>
    <row r="29" spans="1:13" ht="86.25" customHeight="1">
      <c r="A29" s="13">
        <v>11</v>
      </c>
      <c r="B29" s="46" t="s">
        <v>30</v>
      </c>
      <c r="C29" s="47"/>
      <c r="D29" s="36">
        <v>200</v>
      </c>
      <c r="E29" s="33"/>
      <c r="F29" s="34">
        <f t="shared" si="0"/>
        <v>0</v>
      </c>
      <c r="G29" s="34">
        <f t="shared" si="1"/>
        <v>0</v>
      </c>
      <c r="H29" s="34">
        <f t="shared" si="2"/>
        <v>0</v>
      </c>
      <c r="L29" s="17"/>
      <c r="M29" s="17"/>
    </row>
    <row r="30" spans="1:13" ht="58.5" customHeight="1">
      <c r="A30" s="13">
        <v>12</v>
      </c>
      <c r="B30" s="46" t="s">
        <v>31</v>
      </c>
      <c r="C30" s="47"/>
      <c r="D30" s="36">
        <v>200</v>
      </c>
      <c r="E30" s="33"/>
      <c r="F30" s="34">
        <f t="shared" si="0"/>
        <v>0</v>
      </c>
      <c r="G30" s="34">
        <f t="shared" si="1"/>
        <v>0</v>
      </c>
      <c r="H30" s="34">
        <f t="shared" si="2"/>
        <v>0</v>
      </c>
      <c r="L30" s="17"/>
      <c r="M30" s="17"/>
    </row>
    <row r="31" spans="1:13" ht="70.5" customHeight="1">
      <c r="A31" s="13">
        <v>13</v>
      </c>
      <c r="B31" s="46" t="s">
        <v>32</v>
      </c>
      <c r="C31" s="47"/>
      <c r="D31" s="36">
        <v>200</v>
      </c>
      <c r="E31" s="33"/>
      <c r="F31" s="34">
        <f t="shared" si="0"/>
        <v>0</v>
      </c>
      <c r="G31" s="34">
        <f t="shared" si="1"/>
        <v>0</v>
      </c>
      <c r="H31" s="34">
        <f t="shared" si="2"/>
        <v>0</v>
      </c>
      <c r="L31" s="17"/>
      <c r="M31" s="17"/>
    </row>
    <row r="32" spans="1:13" ht="66.75" customHeight="1">
      <c r="A32" s="13">
        <v>14</v>
      </c>
      <c r="B32" s="46" t="s">
        <v>33</v>
      </c>
      <c r="C32" s="47"/>
      <c r="D32" s="36">
        <v>200</v>
      </c>
      <c r="E32" s="33"/>
      <c r="F32" s="34">
        <f t="shared" si="0"/>
        <v>0</v>
      </c>
      <c r="G32" s="34">
        <f t="shared" si="1"/>
        <v>0</v>
      </c>
      <c r="H32" s="34">
        <f t="shared" si="2"/>
        <v>0</v>
      </c>
      <c r="L32" s="17"/>
      <c r="M32" s="17"/>
    </row>
    <row r="33" spans="1:13" ht="54" customHeight="1">
      <c r="A33" s="13">
        <v>15</v>
      </c>
      <c r="B33" s="46" t="s">
        <v>34</v>
      </c>
      <c r="C33" s="47"/>
      <c r="D33" s="36">
        <v>200</v>
      </c>
      <c r="E33" s="33"/>
      <c r="F33" s="34">
        <f t="shared" si="0"/>
        <v>0</v>
      </c>
      <c r="G33" s="34">
        <f t="shared" si="1"/>
        <v>0</v>
      </c>
      <c r="H33" s="34">
        <f t="shared" si="2"/>
        <v>0</v>
      </c>
      <c r="L33" s="17"/>
      <c r="M33" s="17"/>
    </row>
    <row r="34" spans="1:13" ht="73.5" customHeight="1">
      <c r="A34" s="13">
        <v>16</v>
      </c>
      <c r="B34" s="46" t="s">
        <v>35</v>
      </c>
      <c r="C34" s="47"/>
      <c r="D34" s="36">
        <v>200</v>
      </c>
      <c r="E34" s="33"/>
      <c r="F34" s="34">
        <f t="shared" si="0"/>
        <v>0</v>
      </c>
      <c r="G34" s="34">
        <f t="shared" si="1"/>
        <v>0</v>
      </c>
      <c r="H34" s="34">
        <f t="shared" si="2"/>
        <v>0</v>
      </c>
      <c r="L34" s="17"/>
      <c r="M34" s="17"/>
    </row>
    <row r="35" spans="1:13" ht="90" customHeight="1">
      <c r="A35" s="13">
        <v>17</v>
      </c>
      <c r="B35" s="46" t="s">
        <v>36</v>
      </c>
      <c r="C35" s="47"/>
      <c r="D35" s="36">
        <v>200</v>
      </c>
      <c r="E35" s="33"/>
      <c r="F35" s="34">
        <f t="shared" si="0"/>
        <v>0</v>
      </c>
      <c r="G35" s="34">
        <f t="shared" si="1"/>
        <v>0</v>
      </c>
      <c r="H35" s="34">
        <f t="shared" si="2"/>
        <v>0</v>
      </c>
      <c r="L35" s="17"/>
      <c r="M35" s="17"/>
    </row>
    <row r="36" spans="1:13" ht="54.75" customHeight="1">
      <c r="A36" s="13">
        <v>18</v>
      </c>
      <c r="B36" s="46" t="s">
        <v>37</v>
      </c>
      <c r="C36" s="47"/>
      <c r="D36" s="36">
        <v>200</v>
      </c>
      <c r="E36" s="33"/>
      <c r="F36" s="34">
        <f t="shared" si="0"/>
        <v>0</v>
      </c>
      <c r="G36" s="34">
        <f t="shared" si="1"/>
        <v>0</v>
      </c>
      <c r="H36" s="34">
        <f t="shared" si="2"/>
        <v>0</v>
      </c>
      <c r="L36" s="17"/>
      <c r="M36" s="17"/>
    </row>
    <row r="37" spans="1:13" ht="57.75" customHeight="1">
      <c r="A37" s="13">
        <v>19</v>
      </c>
      <c r="B37" s="46" t="s">
        <v>38</v>
      </c>
      <c r="C37" s="47"/>
      <c r="D37" s="36">
        <v>200</v>
      </c>
      <c r="E37" s="33"/>
      <c r="F37" s="34">
        <f t="shared" si="0"/>
        <v>0</v>
      </c>
      <c r="G37" s="34">
        <f t="shared" si="1"/>
        <v>0</v>
      </c>
      <c r="H37" s="34">
        <f t="shared" si="2"/>
        <v>0</v>
      </c>
      <c r="L37" s="17"/>
      <c r="M37" s="17"/>
    </row>
    <row r="38" spans="1:13" ht="15.75" customHeight="1">
      <c r="A38" s="32" t="s">
        <v>9</v>
      </c>
      <c r="B38" s="49" t="s">
        <v>39</v>
      </c>
      <c r="C38" s="50"/>
      <c r="D38" s="29" t="s">
        <v>9</v>
      </c>
      <c r="E38" s="30" t="s">
        <v>9</v>
      </c>
      <c r="F38" s="30" t="s">
        <v>9</v>
      </c>
      <c r="G38" s="31" t="s">
        <v>9</v>
      </c>
      <c r="H38" s="31" t="s">
        <v>9</v>
      </c>
      <c r="L38" s="17"/>
      <c r="M38" s="17"/>
    </row>
    <row r="39" spans="1:13" ht="68.25" customHeight="1">
      <c r="A39" s="13">
        <v>20</v>
      </c>
      <c r="B39" s="46" t="s">
        <v>53</v>
      </c>
      <c r="C39" s="47"/>
      <c r="D39" s="36">
        <v>100</v>
      </c>
      <c r="E39" s="33"/>
      <c r="F39" s="34">
        <f t="shared" si="0"/>
        <v>0</v>
      </c>
      <c r="G39" s="34">
        <f>ROUND(D39*E39,3)</f>
        <v>0</v>
      </c>
      <c r="H39" s="34">
        <f>ROUND(F39*D39,3)</f>
        <v>0</v>
      </c>
      <c r="L39" s="17"/>
      <c r="M39" s="17"/>
    </row>
    <row r="40" spans="1:13" ht="79.5" customHeight="1">
      <c r="A40" s="13">
        <v>21</v>
      </c>
      <c r="B40" s="46" t="s">
        <v>54</v>
      </c>
      <c r="C40" s="47"/>
      <c r="D40" s="36">
        <v>100</v>
      </c>
      <c r="E40" s="33"/>
      <c r="F40" s="34">
        <f t="shared" si="0"/>
        <v>0</v>
      </c>
      <c r="G40" s="34">
        <f>ROUND(D40*E40,3)</f>
        <v>0</v>
      </c>
      <c r="H40" s="34">
        <f>ROUND(F40*D40,3)</f>
        <v>0</v>
      </c>
      <c r="L40" s="17"/>
      <c r="M40" s="17"/>
    </row>
    <row r="41" spans="1:13" ht="69.75" customHeight="1">
      <c r="A41" s="13">
        <v>22</v>
      </c>
      <c r="B41" s="46" t="s">
        <v>55</v>
      </c>
      <c r="C41" s="47"/>
      <c r="D41" s="36">
        <v>100</v>
      </c>
      <c r="E41" s="33"/>
      <c r="F41" s="34">
        <f t="shared" si="0"/>
        <v>0</v>
      </c>
      <c r="G41" s="34">
        <f t="shared" si="1"/>
        <v>0</v>
      </c>
      <c r="H41" s="34">
        <f t="shared" si="2"/>
        <v>0</v>
      </c>
      <c r="L41" s="17"/>
      <c r="M41" s="17"/>
    </row>
    <row r="42" spans="1:13" ht="87" customHeight="1">
      <c r="A42" s="13">
        <v>23</v>
      </c>
      <c r="B42" s="46" t="s">
        <v>56</v>
      </c>
      <c r="C42" s="47"/>
      <c r="D42" s="36">
        <v>100</v>
      </c>
      <c r="E42" s="33"/>
      <c r="F42" s="34">
        <f t="shared" si="0"/>
        <v>0</v>
      </c>
      <c r="G42" s="34">
        <f t="shared" si="1"/>
        <v>0</v>
      </c>
      <c r="H42" s="34">
        <f t="shared" si="2"/>
        <v>0</v>
      </c>
      <c r="L42" s="17"/>
      <c r="M42" s="17"/>
    </row>
    <row r="43" spans="1:13" ht="51" customHeight="1">
      <c r="A43" s="13">
        <v>24</v>
      </c>
      <c r="B43" s="46" t="s">
        <v>57</v>
      </c>
      <c r="C43" s="47"/>
      <c r="D43" s="36">
        <v>100</v>
      </c>
      <c r="E43" s="33"/>
      <c r="F43" s="34">
        <f t="shared" si="0"/>
        <v>0</v>
      </c>
      <c r="G43" s="34">
        <f t="shared" si="1"/>
        <v>0</v>
      </c>
      <c r="H43" s="34">
        <f t="shared" si="2"/>
        <v>0</v>
      </c>
      <c r="L43" s="17"/>
      <c r="M43" s="17"/>
    </row>
    <row r="44" spans="1:13" ht="72" customHeight="1">
      <c r="A44" s="13">
        <v>25</v>
      </c>
      <c r="B44" s="46" t="s">
        <v>58</v>
      </c>
      <c r="C44" s="47"/>
      <c r="D44" s="36">
        <v>100</v>
      </c>
      <c r="E44" s="33"/>
      <c r="F44" s="34">
        <f t="shared" si="0"/>
        <v>0</v>
      </c>
      <c r="G44" s="34">
        <f t="shared" si="1"/>
        <v>0</v>
      </c>
      <c r="H44" s="34">
        <f t="shared" si="2"/>
        <v>0</v>
      </c>
      <c r="L44" s="17"/>
      <c r="M44" s="17"/>
    </row>
    <row r="45" spans="1:13" ht="15.6">
      <c r="A45" s="13">
        <v>26</v>
      </c>
      <c r="B45" s="48" t="s">
        <v>59</v>
      </c>
      <c r="C45" s="47"/>
      <c r="D45" s="36">
        <v>100</v>
      </c>
      <c r="E45" s="33"/>
      <c r="F45" s="34">
        <f t="shared" si="0"/>
        <v>0</v>
      </c>
      <c r="G45" s="34">
        <f t="shared" si="1"/>
        <v>0</v>
      </c>
      <c r="H45" s="34">
        <f t="shared" si="2"/>
        <v>0</v>
      </c>
      <c r="L45" s="17"/>
      <c r="M45" s="17"/>
    </row>
    <row r="46" spans="1:13" ht="66.75" customHeight="1">
      <c r="A46" s="13">
        <v>27</v>
      </c>
      <c r="B46" s="46" t="s">
        <v>62</v>
      </c>
      <c r="C46" s="47"/>
      <c r="D46" s="36">
        <v>50</v>
      </c>
      <c r="E46" s="33"/>
      <c r="F46" s="34">
        <f t="shared" si="0"/>
        <v>0</v>
      </c>
      <c r="G46" s="34">
        <f t="shared" si="1"/>
        <v>0</v>
      </c>
      <c r="H46" s="34">
        <f t="shared" si="2"/>
        <v>0</v>
      </c>
      <c r="L46" s="17"/>
      <c r="M46" s="17"/>
    </row>
    <row r="47" spans="1:13" ht="69" customHeight="1">
      <c r="A47" s="13">
        <v>28</v>
      </c>
      <c r="B47" s="46" t="s">
        <v>61</v>
      </c>
      <c r="C47" s="47"/>
      <c r="D47" s="36">
        <v>50</v>
      </c>
      <c r="E47" s="33"/>
      <c r="F47" s="34">
        <f t="shared" si="0"/>
        <v>0</v>
      </c>
      <c r="G47" s="34">
        <f t="shared" si="1"/>
        <v>0</v>
      </c>
      <c r="H47" s="34">
        <f t="shared" si="2"/>
        <v>0</v>
      </c>
      <c r="L47" s="17"/>
      <c r="M47" s="17"/>
    </row>
    <row r="48" spans="1:13" ht="102" customHeight="1">
      <c r="A48" s="13">
        <v>29</v>
      </c>
      <c r="B48" s="46" t="s">
        <v>60</v>
      </c>
      <c r="C48" s="47"/>
      <c r="D48" s="36">
        <v>10</v>
      </c>
      <c r="E48" s="33"/>
      <c r="F48" s="34">
        <f t="shared" si="0"/>
        <v>0</v>
      </c>
      <c r="G48" s="34">
        <f t="shared" si="1"/>
        <v>0</v>
      </c>
      <c r="H48" s="34">
        <f t="shared" si="2"/>
        <v>0</v>
      </c>
      <c r="L48" s="17"/>
      <c r="M48" s="17"/>
    </row>
    <row r="49" spans="1:13" ht="33" customHeight="1">
      <c r="A49" s="32" t="s">
        <v>9</v>
      </c>
      <c r="B49" s="49" t="s">
        <v>40</v>
      </c>
      <c r="C49" s="50"/>
      <c r="D49" s="29" t="s">
        <v>9</v>
      </c>
      <c r="E49" s="30" t="s">
        <v>9</v>
      </c>
      <c r="F49" s="30" t="s">
        <v>9</v>
      </c>
      <c r="G49" s="31" t="s">
        <v>9</v>
      </c>
      <c r="H49" s="31" t="s">
        <v>9</v>
      </c>
      <c r="L49" s="17"/>
      <c r="M49" s="17"/>
    </row>
    <row r="50" spans="1:13" ht="83.25" customHeight="1">
      <c r="A50" s="13">
        <v>30</v>
      </c>
      <c r="B50" s="46" t="s">
        <v>63</v>
      </c>
      <c r="C50" s="47"/>
      <c r="D50" s="36">
        <v>50</v>
      </c>
      <c r="E50" s="33"/>
      <c r="F50" s="34">
        <f t="shared" si="0"/>
        <v>0</v>
      </c>
      <c r="G50" s="34">
        <f t="shared" si="1"/>
        <v>0</v>
      </c>
      <c r="H50" s="34">
        <f t="shared" si="2"/>
        <v>0</v>
      </c>
      <c r="L50" s="17"/>
      <c r="M50" s="17"/>
    </row>
    <row r="51" spans="1:13" ht="79.5" customHeight="1">
      <c r="A51" s="13">
        <v>31</v>
      </c>
      <c r="B51" s="46" t="s">
        <v>64</v>
      </c>
      <c r="C51" s="47"/>
      <c r="D51" s="36">
        <v>50</v>
      </c>
      <c r="E51" s="33"/>
      <c r="F51" s="34">
        <f t="shared" si="0"/>
        <v>0</v>
      </c>
      <c r="G51" s="34">
        <f t="shared" si="1"/>
        <v>0</v>
      </c>
      <c r="H51" s="34">
        <f t="shared" si="2"/>
        <v>0</v>
      </c>
      <c r="L51" s="17"/>
      <c r="M51" s="17"/>
    </row>
    <row r="52" spans="1:13" ht="111" customHeight="1">
      <c r="A52" s="13">
        <v>32</v>
      </c>
      <c r="B52" s="46" t="s">
        <v>65</v>
      </c>
      <c r="C52" s="47"/>
      <c r="D52" s="36">
        <v>10</v>
      </c>
      <c r="E52" s="33"/>
      <c r="F52" s="34">
        <f t="shared" si="0"/>
        <v>0</v>
      </c>
      <c r="G52" s="34">
        <f t="shared" si="1"/>
        <v>0</v>
      </c>
      <c r="H52" s="34">
        <f t="shared" si="2"/>
        <v>0</v>
      </c>
      <c r="L52" s="17"/>
      <c r="M52" s="17"/>
    </row>
    <row r="53" spans="1:13" ht="146.25" customHeight="1">
      <c r="A53" s="13">
        <v>33</v>
      </c>
      <c r="B53" s="46" t="s">
        <v>66</v>
      </c>
      <c r="C53" s="47"/>
      <c r="D53" s="36">
        <v>10</v>
      </c>
      <c r="E53" s="33"/>
      <c r="F53" s="34">
        <f t="shared" si="0"/>
        <v>0</v>
      </c>
      <c r="G53" s="34">
        <f t="shared" si="1"/>
        <v>0</v>
      </c>
      <c r="H53" s="34">
        <f t="shared" si="2"/>
        <v>0</v>
      </c>
      <c r="L53" s="17"/>
      <c r="M53" s="17"/>
    </row>
    <row r="54" spans="1:13" ht="112.5" customHeight="1">
      <c r="A54" s="13">
        <v>34</v>
      </c>
      <c r="B54" s="46" t="s">
        <v>67</v>
      </c>
      <c r="C54" s="47"/>
      <c r="D54" s="36">
        <v>10</v>
      </c>
      <c r="E54" s="33"/>
      <c r="F54" s="34">
        <f t="shared" si="0"/>
        <v>0</v>
      </c>
      <c r="G54" s="34">
        <f t="shared" si="1"/>
        <v>0</v>
      </c>
      <c r="H54" s="34">
        <f t="shared" si="2"/>
        <v>0</v>
      </c>
      <c r="L54" s="17"/>
      <c r="M54" s="17"/>
    </row>
    <row r="55" spans="1:13" ht="15.6">
      <c r="A55" s="32" t="s">
        <v>9</v>
      </c>
      <c r="B55" s="49" t="s">
        <v>41</v>
      </c>
      <c r="C55" s="50"/>
      <c r="D55" s="29" t="s">
        <v>9</v>
      </c>
      <c r="E55" s="30" t="s">
        <v>9</v>
      </c>
      <c r="F55" s="30" t="s">
        <v>9</v>
      </c>
      <c r="G55" s="31" t="s">
        <v>9</v>
      </c>
      <c r="H55" s="31" t="s">
        <v>9</v>
      </c>
      <c r="L55" s="17"/>
      <c r="M55" s="17"/>
    </row>
    <row r="56" spans="1:13" ht="69.75" customHeight="1">
      <c r="A56" s="13">
        <v>35</v>
      </c>
      <c r="B56" s="46" t="s">
        <v>68</v>
      </c>
      <c r="C56" s="47"/>
      <c r="D56" s="36">
        <v>150</v>
      </c>
      <c r="E56" s="33"/>
      <c r="F56" s="34">
        <f t="shared" si="0"/>
        <v>0</v>
      </c>
      <c r="G56" s="34">
        <f t="shared" si="1"/>
        <v>0</v>
      </c>
      <c r="H56" s="34">
        <f t="shared" si="2"/>
        <v>0</v>
      </c>
      <c r="L56" s="17"/>
      <c r="M56" s="17"/>
    </row>
    <row r="57" spans="1:13" ht="87" customHeight="1">
      <c r="A57" s="13">
        <v>36</v>
      </c>
      <c r="B57" s="46" t="s">
        <v>69</v>
      </c>
      <c r="C57" s="47"/>
      <c r="D57" s="36">
        <v>150</v>
      </c>
      <c r="E57" s="33"/>
      <c r="F57" s="34">
        <f t="shared" si="0"/>
        <v>0</v>
      </c>
      <c r="G57" s="34">
        <f t="shared" si="1"/>
        <v>0</v>
      </c>
      <c r="H57" s="34">
        <f t="shared" si="2"/>
        <v>0</v>
      </c>
      <c r="L57" s="17"/>
      <c r="M57" s="17"/>
    </row>
    <row r="58" spans="1:13" ht="64.5" customHeight="1">
      <c r="A58" s="13">
        <v>37</v>
      </c>
      <c r="B58" s="46" t="s">
        <v>70</v>
      </c>
      <c r="C58" s="47"/>
      <c r="D58" s="36">
        <v>150</v>
      </c>
      <c r="E58" s="33"/>
      <c r="F58" s="34">
        <f t="shared" si="0"/>
        <v>0</v>
      </c>
      <c r="G58" s="34">
        <f t="shared" si="1"/>
        <v>0</v>
      </c>
      <c r="H58" s="34">
        <f t="shared" si="2"/>
        <v>0</v>
      </c>
      <c r="L58" s="17"/>
      <c r="M58" s="17"/>
    </row>
    <row r="59" spans="1:13" ht="67.5" customHeight="1">
      <c r="A59" s="13">
        <v>38</v>
      </c>
      <c r="B59" s="46" t="s">
        <v>71</v>
      </c>
      <c r="C59" s="47"/>
      <c r="D59" s="36">
        <v>150</v>
      </c>
      <c r="E59" s="33"/>
      <c r="F59" s="34">
        <f t="shared" si="0"/>
        <v>0</v>
      </c>
      <c r="G59" s="34">
        <f t="shared" si="1"/>
        <v>0</v>
      </c>
      <c r="H59" s="34">
        <f t="shared" si="2"/>
        <v>0</v>
      </c>
      <c r="L59" s="17"/>
      <c r="M59" s="17"/>
    </row>
    <row r="60" spans="1:13" ht="96.75" customHeight="1">
      <c r="A60" s="13">
        <v>39</v>
      </c>
      <c r="B60" s="46" t="s">
        <v>72</v>
      </c>
      <c r="C60" s="47"/>
      <c r="D60" s="36">
        <v>150</v>
      </c>
      <c r="E60" s="33"/>
      <c r="F60" s="34">
        <f t="shared" si="0"/>
        <v>0</v>
      </c>
      <c r="G60" s="34">
        <f t="shared" si="1"/>
        <v>0</v>
      </c>
      <c r="H60" s="34">
        <f t="shared" si="2"/>
        <v>0</v>
      </c>
      <c r="L60" s="17"/>
      <c r="M60" s="17"/>
    </row>
    <row r="61" spans="1:13" ht="86.25" customHeight="1">
      <c r="A61" s="13">
        <v>40</v>
      </c>
      <c r="B61" s="46" t="s">
        <v>73</v>
      </c>
      <c r="C61" s="47"/>
      <c r="D61" s="36">
        <v>150</v>
      </c>
      <c r="E61" s="33"/>
      <c r="F61" s="34">
        <f t="shared" si="0"/>
        <v>0</v>
      </c>
      <c r="G61" s="34">
        <f t="shared" si="1"/>
        <v>0</v>
      </c>
      <c r="H61" s="34">
        <f t="shared" si="2"/>
        <v>0</v>
      </c>
      <c r="L61" s="17"/>
      <c r="M61" s="17"/>
    </row>
    <row r="62" spans="1:13" ht="99" customHeight="1">
      <c r="A62" s="13">
        <v>41</v>
      </c>
      <c r="B62" s="46" t="s">
        <v>74</v>
      </c>
      <c r="C62" s="47"/>
      <c r="D62" s="36">
        <v>150</v>
      </c>
      <c r="E62" s="33"/>
      <c r="F62" s="34">
        <f t="shared" si="0"/>
        <v>0</v>
      </c>
      <c r="G62" s="34">
        <f t="shared" si="1"/>
        <v>0</v>
      </c>
      <c r="H62" s="34">
        <f t="shared" si="2"/>
        <v>0</v>
      </c>
      <c r="L62" s="17"/>
      <c r="M62" s="17"/>
    </row>
    <row r="63" spans="1:13" ht="81.75" customHeight="1">
      <c r="A63" s="13">
        <v>42</v>
      </c>
      <c r="B63" s="46" t="s">
        <v>75</v>
      </c>
      <c r="C63" s="47"/>
      <c r="D63" s="36">
        <v>150</v>
      </c>
      <c r="E63" s="33"/>
      <c r="F63" s="34">
        <f t="shared" si="0"/>
        <v>0</v>
      </c>
      <c r="G63" s="34">
        <f t="shared" si="1"/>
        <v>0</v>
      </c>
      <c r="H63" s="34">
        <f t="shared" si="2"/>
        <v>0</v>
      </c>
      <c r="L63" s="17"/>
      <c r="M63" s="17"/>
    </row>
    <row r="64" spans="1:13" ht="86.25" customHeight="1">
      <c r="A64" s="13">
        <v>43</v>
      </c>
      <c r="B64" s="46" t="s">
        <v>76</v>
      </c>
      <c r="C64" s="47"/>
      <c r="D64" s="36">
        <v>150</v>
      </c>
      <c r="E64" s="33"/>
      <c r="F64" s="34">
        <f t="shared" si="0"/>
        <v>0</v>
      </c>
      <c r="G64" s="34">
        <f t="shared" si="1"/>
        <v>0</v>
      </c>
      <c r="H64" s="34">
        <f t="shared" si="2"/>
        <v>0</v>
      </c>
      <c r="L64" s="17"/>
      <c r="M64" s="17"/>
    </row>
    <row r="65" spans="1:13" ht="85.5" customHeight="1">
      <c r="A65" s="13">
        <v>44</v>
      </c>
      <c r="B65" s="46" t="s">
        <v>77</v>
      </c>
      <c r="C65" s="47"/>
      <c r="D65" s="36">
        <v>150</v>
      </c>
      <c r="E65" s="33"/>
      <c r="F65" s="34">
        <f t="shared" si="0"/>
        <v>0</v>
      </c>
      <c r="G65" s="34">
        <f t="shared" si="1"/>
        <v>0</v>
      </c>
      <c r="H65" s="34">
        <f t="shared" si="2"/>
        <v>0</v>
      </c>
      <c r="L65" s="17"/>
      <c r="M65" s="17"/>
    </row>
    <row r="66" spans="1:13" ht="15.6">
      <c r="A66" s="32" t="s">
        <v>9</v>
      </c>
      <c r="B66" s="49" t="s">
        <v>42</v>
      </c>
      <c r="C66" s="50"/>
      <c r="D66" s="29" t="s">
        <v>9</v>
      </c>
      <c r="E66" s="30" t="s">
        <v>9</v>
      </c>
      <c r="F66" s="30" t="s">
        <v>9</v>
      </c>
      <c r="G66" s="31" t="s">
        <v>9</v>
      </c>
      <c r="H66" s="31" t="s">
        <v>9</v>
      </c>
      <c r="L66" s="17"/>
      <c r="M66" s="17"/>
    </row>
    <row r="67" spans="1:13" ht="241.5" customHeight="1">
      <c r="A67" s="13">
        <v>45</v>
      </c>
      <c r="B67" s="46" t="s">
        <v>78</v>
      </c>
      <c r="C67" s="47"/>
      <c r="D67" s="36">
        <v>450</v>
      </c>
      <c r="E67" s="33"/>
      <c r="F67" s="34">
        <f t="shared" si="0"/>
        <v>0</v>
      </c>
      <c r="G67" s="34">
        <f t="shared" si="1"/>
        <v>0</v>
      </c>
      <c r="H67" s="34">
        <f t="shared" si="2"/>
        <v>0</v>
      </c>
      <c r="L67" s="17"/>
      <c r="M67" s="17"/>
    </row>
    <row r="68" spans="1:13" ht="113.25" customHeight="1">
      <c r="A68" s="13">
        <v>46</v>
      </c>
      <c r="B68" s="46" t="s">
        <v>79</v>
      </c>
      <c r="C68" s="47"/>
      <c r="D68" s="36">
        <v>450</v>
      </c>
      <c r="E68" s="33"/>
      <c r="F68" s="34">
        <f t="shared" si="0"/>
        <v>0</v>
      </c>
      <c r="G68" s="34">
        <f t="shared" si="1"/>
        <v>0</v>
      </c>
      <c r="H68" s="34">
        <f t="shared" si="2"/>
        <v>0</v>
      </c>
      <c r="L68" s="17"/>
      <c r="M68" s="17"/>
    </row>
    <row r="69" spans="1:13" ht="15.6">
      <c r="A69" s="32" t="s">
        <v>9</v>
      </c>
      <c r="B69" s="49" t="s">
        <v>43</v>
      </c>
      <c r="C69" s="50"/>
      <c r="D69" s="29" t="s">
        <v>9</v>
      </c>
      <c r="E69" s="30" t="s">
        <v>9</v>
      </c>
      <c r="F69" s="30" t="s">
        <v>9</v>
      </c>
      <c r="G69" s="31" t="s">
        <v>9</v>
      </c>
      <c r="H69" s="31" t="s">
        <v>9</v>
      </c>
      <c r="L69" s="17"/>
      <c r="M69" s="17"/>
    </row>
    <row r="70" spans="1:13" ht="161.25" customHeight="1">
      <c r="A70" s="13">
        <v>47</v>
      </c>
      <c r="B70" s="46" t="s">
        <v>80</v>
      </c>
      <c r="C70" s="47"/>
      <c r="D70" s="36">
        <v>250</v>
      </c>
      <c r="E70" s="33"/>
      <c r="F70" s="34">
        <f t="shared" si="0"/>
        <v>0</v>
      </c>
      <c r="G70" s="34">
        <f t="shared" si="1"/>
        <v>0</v>
      </c>
      <c r="H70" s="34">
        <f t="shared" si="2"/>
        <v>0</v>
      </c>
      <c r="L70" s="17"/>
      <c r="M70" s="17"/>
    </row>
    <row r="71" spans="1:13" ht="130.5" customHeight="1">
      <c r="A71" s="13">
        <v>48</v>
      </c>
      <c r="B71" s="46" t="s">
        <v>81</v>
      </c>
      <c r="C71" s="47"/>
      <c r="D71" s="36">
        <v>500</v>
      </c>
      <c r="E71" s="33"/>
      <c r="F71" s="34">
        <f t="shared" si="0"/>
        <v>0</v>
      </c>
      <c r="G71" s="34">
        <f t="shared" si="1"/>
        <v>0</v>
      </c>
      <c r="H71" s="34">
        <f t="shared" si="2"/>
        <v>0</v>
      </c>
      <c r="L71" s="17"/>
      <c r="M71" s="17"/>
    </row>
    <row r="72" spans="1:13" ht="195.75" customHeight="1">
      <c r="A72" s="13">
        <v>49</v>
      </c>
      <c r="B72" s="46" t="s">
        <v>82</v>
      </c>
      <c r="C72" s="47"/>
      <c r="D72" s="36">
        <v>30</v>
      </c>
      <c r="E72" s="33"/>
      <c r="F72" s="34">
        <f t="shared" si="0"/>
        <v>0</v>
      </c>
      <c r="G72" s="34">
        <f t="shared" si="1"/>
        <v>0</v>
      </c>
      <c r="H72" s="34">
        <f t="shared" si="2"/>
        <v>0</v>
      </c>
      <c r="L72" s="17"/>
      <c r="M72" s="17"/>
    </row>
    <row r="73" spans="1:13" ht="15.6">
      <c r="A73" s="32" t="s">
        <v>9</v>
      </c>
      <c r="B73" s="49" t="s">
        <v>44</v>
      </c>
      <c r="C73" s="50"/>
      <c r="D73" s="29" t="s">
        <v>9</v>
      </c>
      <c r="E73" s="30" t="s">
        <v>9</v>
      </c>
      <c r="F73" s="30" t="s">
        <v>9</v>
      </c>
      <c r="G73" s="31" t="s">
        <v>9</v>
      </c>
      <c r="H73" s="31" t="s">
        <v>9</v>
      </c>
      <c r="L73" s="17"/>
      <c r="M73" s="17"/>
    </row>
    <row r="74" spans="1:13" ht="203.25" customHeight="1">
      <c r="A74" s="13">
        <v>50</v>
      </c>
      <c r="B74" s="46" t="s">
        <v>83</v>
      </c>
      <c r="C74" s="47"/>
      <c r="D74" s="36">
        <v>800</v>
      </c>
      <c r="E74" s="33"/>
      <c r="F74" s="34">
        <f t="shared" si="0"/>
        <v>0</v>
      </c>
      <c r="G74" s="34">
        <f t="shared" si="1"/>
        <v>0</v>
      </c>
      <c r="H74" s="34">
        <f t="shared" si="2"/>
        <v>0</v>
      </c>
      <c r="L74" s="17"/>
      <c r="M74" s="17"/>
    </row>
    <row r="75" spans="1:13" ht="276.75" customHeight="1">
      <c r="A75" s="13">
        <v>51</v>
      </c>
      <c r="B75" s="46" t="s">
        <v>84</v>
      </c>
      <c r="C75" s="47"/>
      <c r="D75" s="36">
        <v>500</v>
      </c>
      <c r="E75" s="33"/>
      <c r="F75" s="34">
        <f t="shared" si="0"/>
        <v>0</v>
      </c>
      <c r="G75" s="34">
        <f t="shared" si="1"/>
        <v>0</v>
      </c>
      <c r="H75" s="34">
        <f t="shared" si="2"/>
        <v>0</v>
      </c>
      <c r="L75" s="17"/>
      <c r="M75" s="17"/>
    </row>
    <row r="76" spans="1:13" ht="99" customHeight="1">
      <c r="A76" s="13">
        <v>52</v>
      </c>
      <c r="B76" s="46" t="s">
        <v>85</v>
      </c>
      <c r="C76" s="47"/>
      <c r="D76" s="36">
        <v>800</v>
      </c>
      <c r="E76" s="33"/>
      <c r="F76" s="34">
        <f t="shared" si="0"/>
        <v>0</v>
      </c>
      <c r="G76" s="34">
        <f t="shared" si="1"/>
        <v>0</v>
      </c>
      <c r="H76" s="34">
        <f t="shared" si="2"/>
        <v>0</v>
      </c>
      <c r="L76" s="17"/>
      <c r="M76" s="17"/>
    </row>
    <row r="77" spans="1:13" ht="110.25" customHeight="1">
      <c r="A77" s="13">
        <v>53</v>
      </c>
      <c r="B77" s="46" t="s">
        <v>86</v>
      </c>
      <c r="C77" s="47"/>
      <c r="D77" s="36">
        <v>800</v>
      </c>
      <c r="E77" s="33"/>
      <c r="F77" s="34">
        <f t="shared" si="0"/>
        <v>0</v>
      </c>
      <c r="G77" s="34">
        <f t="shared" si="1"/>
        <v>0</v>
      </c>
      <c r="H77" s="34">
        <f t="shared" si="2"/>
        <v>0</v>
      </c>
      <c r="L77" s="17"/>
      <c r="M77" s="17"/>
    </row>
    <row r="78" spans="1:13" ht="83.25" customHeight="1">
      <c r="A78" s="13">
        <v>54</v>
      </c>
      <c r="B78" s="46" t="s">
        <v>87</v>
      </c>
      <c r="C78" s="47"/>
      <c r="D78" s="36">
        <v>800</v>
      </c>
      <c r="E78" s="33"/>
      <c r="F78" s="34">
        <f t="shared" si="0"/>
        <v>0</v>
      </c>
      <c r="G78" s="34">
        <f t="shared" si="1"/>
        <v>0</v>
      </c>
      <c r="H78" s="34">
        <f t="shared" si="2"/>
        <v>0</v>
      </c>
      <c r="L78" s="17"/>
      <c r="M78" s="17"/>
    </row>
    <row r="79" spans="1:13" ht="164.25" customHeight="1">
      <c r="A79" s="13">
        <v>55</v>
      </c>
      <c r="B79" s="46" t="s">
        <v>90</v>
      </c>
      <c r="C79" s="47"/>
      <c r="D79" s="36">
        <v>800</v>
      </c>
      <c r="E79" s="33"/>
      <c r="F79" s="34">
        <f t="shared" si="0"/>
        <v>0</v>
      </c>
      <c r="G79" s="34">
        <f t="shared" si="1"/>
        <v>0</v>
      </c>
      <c r="H79" s="34">
        <f t="shared" si="2"/>
        <v>0</v>
      </c>
      <c r="L79" s="17"/>
      <c r="M79" s="17"/>
    </row>
    <row r="80" spans="1:13" ht="130.5" customHeight="1">
      <c r="A80" s="13">
        <v>56</v>
      </c>
      <c r="B80" s="46" t="s">
        <v>89</v>
      </c>
      <c r="C80" s="47"/>
      <c r="D80" s="36">
        <v>200</v>
      </c>
      <c r="E80" s="33"/>
      <c r="F80" s="34">
        <f t="shared" si="0"/>
        <v>0</v>
      </c>
      <c r="G80" s="34">
        <f t="shared" si="1"/>
        <v>0</v>
      </c>
      <c r="H80" s="34">
        <f t="shared" si="2"/>
        <v>0</v>
      </c>
      <c r="L80" s="17"/>
      <c r="M80" s="17"/>
    </row>
    <row r="81" spans="1:13" ht="144.75" customHeight="1">
      <c r="A81" s="13">
        <v>57</v>
      </c>
      <c r="B81" s="46" t="s">
        <v>88</v>
      </c>
      <c r="C81" s="47"/>
      <c r="D81" s="36">
        <v>100</v>
      </c>
      <c r="E81" s="33"/>
      <c r="F81" s="34">
        <f t="shared" si="0"/>
        <v>0</v>
      </c>
      <c r="G81" s="34">
        <f t="shared" si="1"/>
        <v>0</v>
      </c>
      <c r="H81" s="34">
        <f t="shared" si="2"/>
        <v>0</v>
      </c>
      <c r="L81" s="17"/>
      <c r="M81" s="17"/>
    </row>
    <row r="82" spans="1:13" ht="15.6">
      <c r="A82" s="32" t="s">
        <v>9</v>
      </c>
      <c r="B82" s="49" t="s">
        <v>45</v>
      </c>
      <c r="C82" s="50"/>
      <c r="D82" s="29" t="s">
        <v>9</v>
      </c>
      <c r="E82" s="30" t="s">
        <v>9</v>
      </c>
      <c r="F82" s="30" t="s">
        <v>9</v>
      </c>
      <c r="G82" s="31" t="s">
        <v>9</v>
      </c>
      <c r="H82" s="31" t="s">
        <v>9</v>
      </c>
      <c r="L82" s="17"/>
      <c r="M82" s="17"/>
    </row>
    <row r="83" spans="1:13" ht="409.5" customHeight="1">
      <c r="A83" s="13">
        <v>58</v>
      </c>
      <c r="B83" s="46" t="s">
        <v>92</v>
      </c>
      <c r="C83" s="47"/>
      <c r="D83" s="36">
        <v>400</v>
      </c>
      <c r="E83" s="33"/>
      <c r="F83" s="34">
        <f t="shared" si="0"/>
        <v>0</v>
      </c>
      <c r="G83" s="34">
        <f t="shared" si="1"/>
        <v>0</v>
      </c>
      <c r="H83" s="34">
        <f t="shared" si="2"/>
        <v>0</v>
      </c>
      <c r="L83" s="17"/>
      <c r="M83" s="17"/>
    </row>
    <row r="84" spans="1:13" ht="145.5" customHeight="1">
      <c r="A84" s="13">
        <v>59</v>
      </c>
      <c r="B84" s="46" t="s">
        <v>91</v>
      </c>
      <c r="C84" s="47"/>
      <c r="D84" s="36">
        <v>1200</v>
      </c>
      <c r="E84" s="33"/>
      <c r="F84" s="34">
        <f t="shared" si="0"/>
        <v>0</v>
      </c>
      <c r="G84" s="34">
        <f t="shared" si="1"/>
        <v>0</v>
      </c>
      <c r="H84" s="34">
        <f t="shared" si="2"/>
        <v>0</v>
      </c>
      <c r="L84" s="17"/>
      <c r="M84" s="17"/>
    </row>
    <row r="85" spans="1:13" ht="162" customHeight="1">
      <c r="A85" s="13">
        <v>60</v>
      </c>
      <c r="B85" s="46" t="s">
        <v>93</v>
      </c>
      <c r="C85" s="47"/>
      <c r="D85" s="36">
        <v>300</v>
      </c>
      <c r="E85" s="33"/>
      <c r="F85" s="34">
        <f t="shared" si="0"/>
        <v>0</v>
      </c>
      <c r="G85" s="34">
        <f t="shared" si="1"/>
        <v>0</v>
      </c>
      <c r="H85" s="34">
        <f t="shared" si="2"/>
        <v>0</v>
      </c>
      <c r="L85" s="17"/>
      <c r="M85" s="17"/>
    </row>
    <row r="86" spans="1:13" ht="270.75" customHeight="1">
      <c r="A86" s="13">
        <v>61</v>
      </c>
      <c r="B86" s="46" t="s">
        <v>94</v>
      </c>
      <c r="C86" s="47"/>
      <c r="D86" s="36">
        <v>250</v>
      </c>
      <c r="E86" s="33"/>
      <c r="F86" s="34">
        <f t="shared" si="0"/>
        <v>0</v>
      </c>
      <c r="G86" s="34">
        <f t="shared" si="1"/>
        <v>0</v>
      </c>
      <c r="H86" s="34">
        <f t="shared" si="2"/>
        <v>0</v>
      </c>
      <c r="L86" s="17"/>
      <c r="M86" s="17"/>
    </row>
    <row r="87" spans="1:13" ht="409.5" customHeight="1">
      <c r="A87" s="13">
        <v>62</v>
      </c>
      <c r="B87" s="46" t="s">
        <v>95</v>
      </c>
      <c r="C87" s="47"/>
      <c r="D87" s="36">
        <v>50</v>
      </c>
      <c r="E87" s="33"/>
      <c r="F87" s="34">
        <f>ROUND(E87*1.2,3)</f>
        <v>0</v>
      </c>
      <c r="G87" s="34">
        <f t="shared" si="1"/>
        <v>0</v>
      </c>
      <c r="H87" s="34">
        <f t="shared" si="2"/>
        <v>0</v>
      </c>
      <c r="L87" s="17"/>
      <c r="M87" s="17"/>
    </row>
    <row r="88" spans="1:13" ht="100.5" customHeight="1">
      <c r="A88" s="13">
        <v>63</v>
      </c>
      <c r="B88" s="46" t="s">
        <v>97</v>
      </c>
      <c r="C88" s="47"/>
      <c r="D88" s="36">
        <v>500</v>
      </c>
      <c r="E88" s="33"/>
      <c r="F88" s="34">
        <f t="shared" si="0"/>
        <v>0</v>
      </c>
      <c r="G88" s="34">
        <f t="shared" si="1"/>
        <v>0</v>
      </c>
      <c r="H88" s="34">
        <f t="shared" si="2"/>
        <v>0</v>
      </c>
      <c r="L88" s="17"/>
      <c r="M88" s="17"/>
    </row>
    <row r="89" spans="1:13" ht="78.75" customHeight="1">
      <c r="A89" s="13">
        <v>64</v>
      </c>
      <c r="B89" s="46" t="s">
        <v>96</v>
      </c>
      <c r="C89" s="47"/>
      <c r="D89" s="36">
        <v>500</v>
      </c>
      <c r="E89" s="33"/>
      <c r="F89" s="34">
        <f t="shared" si="0"/>
        <v>0</v>
      </c>
      <c r="G89" s="34">
        <f t="shared" si="1"/>
        <v>0</v>
      </c>
      <c r="H89" s="34">
        <f t="shared" si="2"/>
        <v>0</v>
      </c>
      <c r="L89" s="17"/>
      <c r="M89" s="17"/>
    </row>
    <row r="90" spans="1:13" ht="15.6">
      <c r="A90" s="32" t="s">
        <v>9</v>
      </c>
      <c r="B90" s="49" t="s">
        <v>46</v>
      </c>
      <c r="C90" s="50"/>
      <c r="D90" s="29" t="s">
        <v>9</v>
      </c>
      <c r="E90" s="30" t="s">
        <v>9</v>
      </c>
      <c r="F90" s="30" t="s">
        <v>9</v>
      </c>
      <c r="G90" s="31" t="s">
        <v>9</v>
      </c>
      <c r="H90" s="31" t="s">
        <v>9</v>
      </c>
      <c r="L90" s="17"/>
      <c r="M90" s="17"/>
    </row>
    <row r="91" spans="1:13" ht="15.6">
      <c r="A91" s="13">
        <v>65</v>
      </c>
      <c r="B91" s="46" t="s">
        <v>47</v>
      </c>
      <c r="C91" s="47"/>
      <c r="D91" s="36">
        <v>800</v>
      </c>
      <c r="E91" s="33"/>
      <c r="F91" s="34">
        <f t="shared" si="0"/>
        <v>0</v>
      </c>
      <c r="G91" s="34">
        <f t="shared" si="1"/>
        <v>0</v>
      </c>
      <c r="H91" s="34">
        <f t="shared" si="2"/>
        <v>0</v>
      </c>
      <c r="L91" s="17"/>
      <c r="M91" s="17"/>
    </row>
    <row r="92" spans="1:13" ht="15.6">
      <c r="A92" s="13">
        <v>66</v>
      </c>
      <c r="B92" s="46" t="s">
        <v>48</v>
      </c>
      <c r="C92" s="47"/>
      <c r="D92" s="36">
        <v>500</v>
      </c>
      <c r="E92" s="33"/>
      <c r="F92" s="34">
        <f t="shared" ref="F92:F96" si="3">ROUND(E92*1.2,3)</f>
        <v>0</v>
      </c>
      <c r="G92" s="34">
        <f t="shared" ref="G92:G96" si="4">ROUND(D92*E92,3)</f>
        <v>0</v>
      </c>
      <c r="H92" s="34">
        <f t="shared" ref="H92:H96" si="5">ROUND(F92*D92,3)</f>
        <v>0</v>
      </c>
      <c r="L92" s="17"/>
      <c r="M92" s="17"/>
    </row>
    <row r="93" spans="1:13" ht="15.6">
      <c r="A93" s="13">
        <v>67</v>
      </c>
      <c r="B93" s="46" t="s">
        <v>49</v>
      </c>
      <c r="C93" s="47"/>
      <c r="D93" s="36">
        <v>800</v>
      </c>
      <c r="E93" s="33"/>
      <c r="F93" s="34">
        <f t="shared" si="3"/>
        <v>0</v>
      </c>
      <c r="G93" s="34">
        <f t="shared" si="4"/>
        <v>0</v>
      </c>
      <c r="H93" s="34">
        <f t="shared" si="5"/>
        <v>0</v>
      </c>
      <c r="L93" s="17"/>
      <c r="M93" s="17"/>
    </row>
    <row r="94" spans="1:13" ht="15.6">
      <c r="A94" s="13">
        <v>68</v>
      </c>
      <c r="B94" s="46" t="s">
        <v>50</v>
      </c>
      <c r="C94" s="47"/>
      <c r="D94" s="36">
        <v>800</v>
      </c>
      <c r="E94" s="33"/>
      <c r="F94" s="34">
        <f t="shared" si="3"/>
        <v>0</v>
      </c>
      <c r="G94" s="34">
        <f t="shared" si="4"/>
        <v>0</v>
      </c>
      <c r="H94" s="34">
        <f t="shared" si="5"/>
        <v>0</v>
      </c>
      <c r="L94" s="17"/>
      <c r="M94" s="17"/>
    </row>
    <row r="95" spans="1:13" ht="15.6">
      <c r="A95" s="13">
        <v>69</v>
      </c>
      <c r="B95" s="46" t="s">
        <v>51</v>
      </c>
      <c r="C95" s="47"/>
      <c r="D95" s="36">
        <v>800</v>
      </c>
      <c r="E95" s="33"/>
      <c r="F95" s="34">
        <f t="shared" si="3"/>
        <v>0</v>
      </c>
      <c r="G95" s="34">
        <f t="shared" si="4"/>
        <v>0</v>
      </c>
      <c r="H95" s="34">
        <f t="shared" si="5"/>
        <v>0</v>
      </c>
      <c r="L95" s="17"/>
      <c r="M95" s="17"/>
    </row>
    <row r="96" spans="1:13" ht="15.6">
      <c r="A96" s="13">
        <v>70</v>
      </c>
      <c r="B96" s="46" t="s">
        <v>52</v>
      </c>
      <c r="C96" s="47"/>
      <c r="D96" s="36">
        <v>1000</v>
      </c>
      <c r="E96" s="33"/>
      <c r="F96" s="34">
        <f t="shared" si="3"/>
        <v>0</v>
      </c>
      <c r="G96" s="34">
        <f t="shared" si="4"/>
        <v>0</v>
      </c>
      <c r="H96" s="34">
        <f t="shared" si="5"/>
        <v>0</v>
      </c>
      <c r="L96" s="17"/>
      <c r="M96" s="17"/>
    </row>
    <row r="97" spans="1:8" ht="21">
      <c r="A97" s="23" t="s">
        <v>9</v>
      </c>
      <c r="B97" s="39" t="s">
        <v>11</v>
      </c>
      <c r="C97" s="39"/>
      <c r="D97" s="35" t="s">
        <v>9</v>
      </c>
      <c r="E97" s="14" t="s">
        <v>9</v>
      </c>
      <c r="F97" s="35" t="s">
        <v>9</v>
      </c>
      <c r="G97" s="28">
        <f>SUM(G19:G96)</f>
        <v>0</v>
      </c>
      <c r="H97" s="14" t="s">
        <v>9</v>
      </c>
    </row>
    <row r="98" spans="1:8" ht="21">
      <c r="A98" s="23" t="s">
        <v>9</v>
      </c>
      <c r="B98" s="39" t="s">
        <v>12</v>
      </c>
      <c r="C98" s="39"/>
      <c r="D98" s="35" t="s">
        <v>9</v>
      </c>
      <c r="E98" s="35" t="s">
        <v>9</v>
      </c>
      <c r="F98" s="35" t="s">
        <v>9</v>
      </c>
      <c r="G98" s="14" t="s">
        <v>9</v>
      </c>
      <c r="H98" s="28">
        <f>SUM(H19:H97)</f>
        <v>0</v>
      </c>
    </row>
  </sheetData>
  <mergeCells count="91">
    <mergeCell ref="B18:C18"/>
    <mergeCell ref="B38:C38"/>
    <mergeCell ref="B49:C49"/>
    <mergeCell ref="B55:C55"/>
    <mergeCell ref="B66:C66"/>
    <mergeCell ref="B60:C60"/>
    <mergeCell ref="B61:C61"/>
    <mergeCell ref="B62:C62"/>
    <mergeCell ref="B63:C63"/>
    <mergeCell ref="B64:C64"/>
    <mergeCell ref="B54:C54"/>
    <mergeCell ref="B56:C56"/>
    <mergeCell ref="B57:C57"/>
    <mergeCell ref="B58:C58"/>
    <mergeCell ref="B59:C59"/>
    <mergeCell ref="B48:C48"/>
    <mergeCell ref="B78:C78"/>
    <mergeCell ref="B79:C79"/>
    <mergeCell ref="B80:C80"/>
    <mergeCell ref="B81:C81"/>
    <mergeCell ref="B83:C83"/>
    <mergeCell ref="B82:C82"/>
    <mergeCell ref="B90:C90"/>
    <mergeCell ref="B95:C95"/>
    <mergeCell ref="B84:C84"/>
    <mergeCell ref="B85:C85"/>
    <mergeCell ref="B86:C86"/>
    <mergeCell ref="B87:C87"/>
    <mergeCell ref="B88:C88"/>
    <mergeCell ref="B96:C96"/>
    <mergeCell ref="B89:C89"/>
    <mergeCell ref="B91:C91"/>
    <mergeCell ref="B92:C92"/>
    <mergeCell ref="B93:C93"/>
    <mergeCell ref="B94:C94"/>
    <mergeCell ref="B74:C74"/>
    <mergeCell ref="B75:C75"/>
    <mergeCell ref="B76:C76"/>
    <mergeCell ref="B77:C77"/>
    <mergeCell ref="B65:C65"/>
    <mergeCell ref="B67:C67"/>
    <mergeCell ref="B68:C68"/>
    <mergeCell ref="B70:C70"/>
    <mergeCell ref="B71:C71"/>
    <mergeCell ref="B69:C69"/>
    <mergeCell ref="B73:C73"/>
    <mergeCell ref="B72:C72"/>
    <mergeCell ref="B51:C51"/>
    <mergeCell ref="B52:C52"/>
    <mergeCell ref="B53:C53"/>
    <mergeCell ref="B43:C43"/>
    <mergeCell ref="B44:C44"/>
    <mergeCell ref="B45:C45"/>
    <mergeCell ref="B46:C46"/>
    <mergeCell ref="B47:C47"/>
    <mergeCell ref="B39:C39"/>
    <mergeCell ref="B40:C40"/>
    <mergeCell ref="B41:C41"/>
    <mergeCell ref="B42:C42"/>
    <mergeCell ref="B50:C50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C8:F8"/>
    <mergeCell ref="A8:B8"/>
    <mergeCell ref="B97:C97"/>
    <mergeCell ref="B98:C98"/>
    <mergeCell ref="A10:H10"/>
    <mergeCell ref="A12:B12"/>
    <mergeCell ref="A13:B13"/>
    <mergeCell ref="A14:B14"/>
    <mergeCell ref="D12:F12"/>
    <mergeCell ref="D13:F13"/>
    <mergeCell ref="D14:F14"/>
    <mergeCell ref="B17:C17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benco</dc:creator>
  <cp:lastModifiedBy>OVO zdielanie</cp:lastModifiedBy>
  <cp:revision/>
  <cp:lastPrinted>2018-12-03T09:35:11Z</cp:lastPrinted>
  <dcterms:created xsi:type="dcterms:W3CDTF">2013-11-19T08:04:22Z</dcterms:created>
  <dcterms:modified xsi:type="dcterms:W3CDTF">2018-12-03T12:07:24Z</dcterms:modified>
</cp:coreProperties>
</file>